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095" tabRatio="519" activeTab="7"/>
  </bookViews>
  <sheets>
    <sheet name="2018-I" sheetId="18" r:id="rId1"/>
    <sheet name="2019-I" sheetId="2" r:id="rId2"/>
    <sheet name="2020-I" sheetId="1" r:id="rId3"/>
    <sheet name="2021-I" sheetId="13" r:id="rId4"/>
    <sheet name="2018-E" sheetId="17" r:id="rId5"/>
    <sheet name="2019-E" sheetId="14" r:id="rId6"/>
    <sheet name="2020-E" sheetId="15" r:id="rId7"/>
    <sheet name="2021-E" sheetId="16" r:id="rId8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3" l="1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27" i="13" s="1"/>
  <c r="C27" i="13"/>
  <c r="D27" i="13"/>
  <c r="E27" i="13"/>
  <c r="F27" i="13"/>
  <c r="H76" i="16" l="1"/>
  <c r="G76" i="16"/>
  <c r="F76" i="16"/>
  <c r="E76" i="16"/>
  <c r="D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N99" i="15"/>
  <c r="M99" i="15"/>
  <c r="L99" i="15"/>
  <c r="K99" i="15"/>
  <c r="J99" i="15"/>
  <c r="I99" i="15"/>
  <c r="H99" i="15"/>
  <c r="G99" i="15"/>
  <c r="F99" i="15"/>
  <c r="E99" i="15"/>
  <c r="D99" i="15"/>
  <c r="C99" i="15"/>
  <c r="O98" i="15"/>
  <c r="O97" i="15"/>
  <c r="O96" i="15"/>
  <c r="O95" i="15"/>
  <c r="O94" i="15"/>
  <c r="O93" i="15"/>
  <c r="O92" i="15"/>
  <c r="O91" i="15"/>
  <c r="O90" i="15"/>
  <c r="O89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1" i="15"/>
  <c r="O60" i="15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I76" i="16" l="1"/>
  <c r="O99" i="15"/>
  <c r="O111" i="14" l="1"/>
  <c r="N111" i="14"/>
  <c r="M111" i="14"/>
  <c r="L111" i="14"/>
  <c r="K111" i="14"/>
  <c r="J111" i="14"/>
  <c r="I111" i="14"/>
  <c r="H111" i="14"/>
  <c r="G111" i="14"/>
  <c r="F111" i="14"/>
  <c r="E111" i="14"/>
  <c r="D111" i="14"/>
  <c r="P110" i="14"/>
  <c r="P109" i="14"/>
  <c r="P108" i="14"/>
  <c r="P107" i="14"/>
  <c r="P106" i="14"/>
  <c r="P105" i="14"/>
  <c r="P104" i="14"/>
  <c r="P103" i="14"/>
  <c r="P102" i="14"/>
  <c r="P101" i="14"/>
  <c r="P100" i="14"/>
  <c r="P99" i="14"/>
  <c r="P98" i="14"/>
  <c r="P97" i="14"/>
  <c r="P96" i="14"/>
  <c r="P95" i="14"/>
  <c r="P94" i="14"/>
  <c r="P93" i="14"/>
  <c r="P92" i="14"/>
  <c r="P91" i="14"/>
  <c r="P90" i="14"/>
  <c r="P89" i="14"/>
  <c r="P88" i="14"/>
  <c r="P87" i="14"/>
  <c r="P86" i="14"/>
  <c r="P85" i="14"/>
  <c r="P84" i="14"/>
  <c r="P83" i="14"/>
  <c r="P82" i="14"/>
  <c r="P81" i="14"/>
  <c r="P80" i="14"/>
  <c r="P79" i="14"/>
  <c r="P78" i="14"/>
  <c r="P77" i="14"/>
  <c r="P76" i="14"/>
  <c r="P75" i="14"/>
  <c r="P74" i="14"/>
  <c r="P73" i="14"/>
  <c r="P7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111" i="14" l="1"/>
  <c r="P8" i="17" l="1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P57" i="17"/>
  <c r="P58" i="17"/>
  <c r="P59" i="17"/>
  <c r="P60" i="17"/>
  <c r="P61" i="17"/>
  <c r="P62" i="17"/>
  <c r="P63" i="17"/>
  <c r="P64" i="17"/>
  <c r="P65" i="17"/>
  <c r="P66" i="17"/>
  <c r="P67" i="17"/>
  <c r="P68" i="17"/>
  <c r="P69" i="17"/>
  <c r="P70" i="17"/>
  <c r="P71" i="17"/>
  <c r="P72" i="17"/>
  <c r="P73" i="17"/>
  <c r="P74" i="17"/>
  <c r="P75" i="17"/>
  <c r="P76" i="17"/>
  <c r="P77" i="17"/>
  <c r="P78" i="17"/>
  <c r="P79" i="17"/>
  <c r="P80" i="17"/>
  <c r="P81" i="17"/>
  <c r="P82" i="17"/>
  <c r="P83" i="17"/>
  <c r="P84" i="17"/>
  <c r="D85" i="17"/>
  <c r="E85" i="17"/>
  <c r="F85" i="17"/>
  <c r="G85" i="17"/>
  <c r="H85" i="17"/>
  <c r="I85" i="17"/>
  <c r="J85" i="17"/>
  <c r="K85" i="17"/>
  <c r="L85" i="17"/>
  <c r="M85" i="17"/>
  <c r="N85" i="17"/>
  <c r="O85" i="17"/>
  <c r="P85" i="17" s="1"/>
  <c r="O23" i="18" l="1"/>
  <c r="O7" i="18" l="1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6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O19" i="1" l="1"/>
  <c r="O20" i="1"/>
  <c r="O21" i="1"/>
  <c r="O22" i="1"/>
  <c r="O23" i="1"/>
  <c r="O24" i="1"/>
  <c r="N25" i="1"/>
  <c r="M25" i="1"/>
  <c r="L25" i="1"/>
  <c r="K25" i="1"/>
  <c r="J25" i="1"/>
  <c r="I25" i="1"/>
  <c r="H25" i="1"/>
  <c r="G25" i="1"/>
  <c r="F25" i="1"/>
  <c r="E25" i="1"/>
  <c r="D25" i="1"/>
  <c r="C25" i="1"/>
  <c r="O19" i="2"/>
  <c r="O20" i="2"/>
  <c r="O21" i="2"/>
  <c r="O22" i="2"/>
  <c r="O23" i="2"/>
  <c r="O24" i="2"/>
  <c r="M25" i="2"/>
  <c r="L25" i="2"/>
  <c r="K25" i="2"/>
  <c r="J25" i="2"/>
  <c r="I25" i="2"/>
  <c r="H25" i="2"/>
  <c r="G25" i="2"/>
  <c r="F25" i="2"/>
  <c r="E25" i="2"/>
  <c r="D25" i="2"/>
  <c r="C25" i="2"/>
  <c r="N25" i="2"/>
  <c r="O8" i="1" l="1"/>
  <c r="O9" i="1"/>
  <c r="O10" i="1"/>
  <c r="O11" i="1"/>
  <c r="O12" i="1"/>
  <c r="O13" i="1"/>
  <c r="O14" i="1"/>
  <c r="O15" i="1"/>
  <c r="O16" i="1"/>
  <c r="O17" i="1"/>
  <c r="O18" i="1"/>
  <c r="O7" i="1"/>
  <c r="O8" i="2"/>
  <c r="O9" i="2"/>
  <c r="O10" i="2"/>
  <c r="O11" i="2"/>
  <c r="O12" i="2"/>
  <c r="O13" i="2"/>
  <c r="O14" i="2"/>
  <c r="O15" i="2"/>
  <c r="O16" i="2"/>
  <c r="O17" i="2"/>
  <c r="O18" i="2"/>
  <c r="O7" i="2"/>
  <c r="O25" i="2" l="1"/>
  <c r="O25" i="1"/>
</calcChain>
</file>

<file path=xl/sharedStrings.xml><?xml version="1.0" encoding="utf-8"?>
<sst xmlns="http://schemas.openxmlformats.org/spreadsheetml/2006/main" count="803" uniqueCount="306">
  <si>
    <t xml:space="preserve">CONCEPTO </t>
  </si>
  <si>
    <t>Suministro de Agua Potable</t>
  </si>
  <si>
    <t>Suministro de Agua en Bloque Proporcionada por la Autoridad Municipal a Fraccionamientos, Unidades Habitaciona</t>
  </si>
  <si>
    <t>Conexiones a los Sistemas de Agua y Drenaje</t>
  </si>
  <si>
    <t>Reconexión a los Sistemas de Agua Potable</t>
  </si>
  <si>
    <t>Control para el Establecimiento de Sistemas de Agua Potable y Alcantarillado en Fraccionamientos o Unidades Ha</t>
  </si>
  <si>
    <t>Conexiones de Toma por el Suministro de Agua en Bloque Proporcionado por Autoridades Municipales</t>
  </si>
  <si>
    <t>Derechos de Descarga de Aguas Residuales y su Tratamiento o Manejo Ecológico</t>
  </si>
  <si>
    <t>Reparación de Aparatos Medidores de Consumo de Agua</t>
  </si>
  <si>
    <t>Instalación de Medidores</t>
  </si>
  <si>
    <t>Agua en Pipas (Carga)</t>
  </si>
  <si>
    <t>Obras</t>
  </si>
  <si>
    <t>Rezagos</t>
  </si>
  <si>
    <t>Certificaciones</t>
  </si>
  <si>
    <t>Otros</t>
  </si>
  <si>
    <t>Mantenimiento de Drenaje</t>
  </si>
  <si>
    <t>Dictamen de Factibilidad de Servicios</t>
  </si>
  <si>
    <t xml:space="preserve">ENERO 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</si>
  <si>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</si>
  <si>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</si>
  <si>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</si>
  <si>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</si>
  <si>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</si>
  <si>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</si>
  <si>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</si>
  <si>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</si>
  <si>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</si>
  <si>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</si>
  <si>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</si>
  <si>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</si>
  <si>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SUMATORIAS</t>
  </si>
  <si>
    <t xml:space="preserve">SUMATORIAS </t>
  </si>
  <si>
    <t>Drenaje, Derechos de Descarga de Aguas Residuales y su Tratamiento o Manejo Ecológico</t>
  </si>
  <si>
    <t>INGRESOS RECAUDADOS  2019</t>
  </si>
  <si>
    <t>INGRESOS RECAUDADOS  2020</t>
  </si>
  <si>
    <t>INGRESOS RECAUDADOS  2021</t>
  </si>
  <si>
    <t>Otros Ingresos y Beneficios Varios</t>
  </si>
  <si>
    <t>Recargos</t>
  </si>
  <si>
    <t>Intereses Ganados de Valores, Créditos, Bonos y Otros</t>
  </si>
  <si>
    <t>Multas</t>
  </si>
  <si>
    <t>Gastos de Ejecución</t>
  </si>
  <si>
    <t>Indemnización por devolución de cheques</t>
  </si>
  <si>
    <t>Por la Venta o Arrendamiento de Bienes Municipales</t>
  </si>
  <si>
    <t>Indemnizaciones</t>
  </si>
  <si>
    <t>Fondos Distintos de Aportaciones</t>
  </si>
  <si>
    <t>Intereses Generados Derivados de Recursos Propios</t>
  </si>
  <si>
    <t>Otros Convenios</t>
  </si>
  <si>
    <t>Aportaciones</t>
  </si>
  <si>
    <t>Otros Ingresos por Donativos</t>
  </si>
  <si>
    <t>Otros Ingresos Varios</t>
  </si>
  <si>
    <t>TOTAL</t>
  </si>
  <si>
    <t>Por el ejercicio inmediato anterior</t>
  </si>
  <si>
    <t>9911</t>
  </si>
  <si>
    <t>Reparacion y mantenimiento de vialidades y alumbrado</t>
  </si>
  <si>
    <t>6159</t>
  </si>
  <si>
    <t>Reparación y mantenimiento de infraestructura hidráulica</t>
  </si>
  <si>
    <t>6139</t>
  </si>
  <si>
    <t>Ejecución de obras por administración</t>
  </si>
  <si>
    <t>6135</t>
  </si>
  <si>
    <t>N</t>
  </si>
  <si>
    <t>Instrumentos y aparatos especializados y de precisión</t>
  </si>
  <si>
    <t>5691</t>
  </si>
  <si>
    <t>Herramientas, maquina herramienta y equipo</t>
  </si>
  <si>
    <t>5671</t>
  </si>
  <si>
    <t>Equipo y aparatos para comunicación, telecomunicación y radio transmisión</t>
  </si>
  <si>
    <t>5651</t>
  </si>
  <si>
    <t>Muebles y enseres</t>
  </si>
  <si>
    <t>5111</t>
  </si>
  <si>
    <t>Subsidios por carga fiscal</t>
  </si>
  <si>
    <t>4391</t>
  </si>
  <si>
    <t>Gastos de servicios menores</t>
  </si>
  <si>
    <t>3992</t>
  </si>
  <si>
    <t>Cuotas y suscripciones</t>
  </si>
  <si>
    <t>3991</t>
  </si>
  <si>
    <t>Impuesto sobre erogaciones por remuneraciones al trabajo personal.</t>
  </si>
  <si>
    <t>3982</t>
  </si>
  <si>
    <t>Penas, multas, accesorios y actualizaciones</t>
  </si>
  <si>
    <t>3951</t>
  </si>
  <si>
    <t>Otros impuestos y derechos</t>
  </si>
  <si>
    <t>3922</t>
  </si>
  <si>
    <t>Gastos de representación</t>
  </si>
  <si>
    <t>3851</t>
  </si>
  <si>
    <t>Gastos de ceremonias oficiales y de orden social</t>
  </si>
  <si>
    <t>3821</t>
  </si>
  <si>
    <t>Otros servicios de traslado y hospedaje</t>
  </si>
  <si>
    <t>3791</t>
  </si>
  <si>
    <t>Gastos de alimentación en territorio nacional</t>
  </si>
  <si>
    <t>3751</t>
  </si>
  <si>
    <t>Publicaciones oficiales y de información en general para difusión</t>
  </si>
  <si>
    <t>3612</t>
  </si>
  <si>
    <t>Gastos de publicidad y propaganda</t>
  </si>
  <si>
    <t>3611</t>
  </si>
  <si>
    <t>Servicios de fumigación</t>
  </si>
  <si>
    <t>3591</t>
  </si>
  <si>
    <t>Reparación, instalación y mantenimiento de maquinaria, equipo industrial y</t>
  </si>
  <si>
    <t>3571</t>
  </si>
  <si>
    <t>Reparación y mantenimiento de vehículos terrestres, aéreos y lacustres</t>
  </si>
  <si>
    <t>3551</t>
  </si>
  <si>
    <t>Reparación, instalación y mantenimiento de equipo medico y de laboratorio</t>
  </si>
  <si>
    <t>3541</t>
  </si>
  <si>
    <t>Reparación y mantenimiento para equipo y redes de tele y radio transmisión</t>
  </si>
  <si>
    <t>3532</t>
  </si>
  <si>
    <t>Adaptación  de locales, almacenes, bodegas y edificios</t>
  </si>
  <si>
    <t>3512</t>
  </si>
  <si>
    <t>Seguros y fianzas</t>
  </si>
  <si>
    <t>3451</t>
  </si>
  <si>
    <t>Servicios bancarios y financieros</t>
  </si>
  <si>
    <t>3411</t>
  </si>
  <si>
    <t>Servicios profesionales</t>
  </si>
  <si>
    <t>3391</t>
  </si>
  <si>
    <t>Servicios de vigilancia</t>
  </si>
  <si>
    <t>3381</t>
  </si>
  <si>
    <t>Impresiones de documentos oficiales para la prestación de servicios publico</t>
  </si>
  <si>
    <t>3362</t>
  </si>
  <si>
    <t>Servicios de apoyo administrativo y fotocopiado</t>
  </si>
  <si>
    <t>3361</t>
  </si>
  <si>
    <t>Capacitación</t>
  </si>
  <si>
    <t>3341</t>
  </si>
  <si>
    <t>Servicios informáticos</t>
  </si>
  <si>
    <t>3331</t>
  </si>
  <si>
    <t>Arrendamiento de maquinaria y equipo</t>
  </si>
  <si>
    <t>3261</t>
  </si>
  <si>
    <t>Arrendamiento de vehículos</t>
  </si>
  <si>
    <t>3251</t>
  </si>
  <si>
    <t>Servicio postal y telegráfico</t>
  </si>
  <si>
    <t>3181</t>
  </si>
  <si>
    <t>Servicios de radiolocalización y telecomunicación</t>
  </si>
  <si>
    <t>3161</t>
  </si>
  <si>
    <t>Servicio de telefonía celular</t>
  </si>
  <si>
    <t>3151</t>
  </si>
  <si>
    <t>Servicio de telefonía convencional</t>
  </si>
  <si>
    <t>3141</t>
  </si>
  <si>
    <t>Servicio de energía eléctrica</t>
  </si>
  <si>
    <t>3111</t>
  </si>
  <si>
    <t>Otros enseres</t>
  </si>
  <si>
    <t>2992</t>
  </si>
  <si>
    <t>Refacciones y accesorios menores para equipo de transporte</t>
  </si>
  <si>
    <t>2961</t>
  </si>
  <si>
    <t>Refacciones, accesorios y herramientas</t>
  </si>
  <si>
    <t>2911</t>
  </si>
  <si>
    <t>Vestuario y uniformes</t>
  </si>
  <si>
    <t>2711</t>
  </si>
  <si>
    <t>Combustibles, lubricantes y aditivos</t>
  </si>
  <si>
    <t>2611</t>
  </si>
  <si>
    <t>Fibras sintéticas, hules, plásticos y derivados</t>
  </si>
  <si>
    <t>2561</t>
  </si>
  <si>
    <t>Materiales, accesorios y suministros de laboratorio</t>
  </si>
  <si>
    <t>2551</t>
  </si>
  <si>
    <t>Sustancias químicas</t>
  </si>
  <si>
    <t>2511</t>
  </si>
  <si>
    <t>Materiales de construcción</t>
  </si>
  <si>
    <t>2491</t>
  </si>
  <si>
    <t>Material de señalización</t>
  </si>
  <si>
    <t>2482</t>
  </si>
  <si>
    <t>Artículos metálicos para la construcción</t>
  </si>
  <si>
    <t>2471</t>
  </si>
  <si>
    <t>Material eléctrico y electrónico</t>
  </si>
  <si>
    <t>2461</t>
  </si>
  <si>
    <t>Cemento y productos de concreto</t>
  </si>
  <si>
    <t>2421</t>
  </si>
  <si>
    <t>Productos alimenticios para personas</t>
  </si>
  <si>
    <t>2211</t>
  </si>
  <si>
    <t>Material didáctico</t>
  </si>
  <si>
    <t>2171</t>
  </si>
  <si>
    <t>Material y enseres de limpieza</t>
  </si>
  <si>
    <t>2161</t>
  </si>
  <si>
    <t>Materiales y útiles para el procesamiento en equipos y bienes informáticos</t>
  </si>
  <si>
    <t>2141</t>
  </si>
  <si>
    <t>Enseres de oficina</t>
  </si>
  <si>
    <t>2112</t>
  </si>
  <si>
    <t>Materiales y útiles de oficina</t>
  </si>
  <si>
    <t>2111</t>
  </si>
  <si>
    <t>Despensa</t>
  </si>
  <si>
    <t>1595</t>
  </si>
  <si>
    <t>Otros gastos derivados de convenio</t>
  </si>
  <si>
    <t>1546</t>
  </si>
  <si>
    <t>Liquidaciones por indemnizaciones, por sueldos y salarios caídos</t>
  </si>
  <si>
    <t>1522</t>
  </si>
  <si>
    <t>Aportaciones para riesgo de trabajo</t>
  </si>
  <si>
    <t>1416</t>
  </si>
  <si>
    <t>Aportaciones para financiar los gastos generales de administración del ISSE</t>
  </si>
  <si>
    <t>1415</t>
  </si>
  <si>
    <t>Aportaciones del sistema de capitalización individual</t>
  </si>
  <si>
    <t>1414</t>
  </si>
  <si>
    <t>Aportaciones al sistema solidario de reparto</t>
  </si>
  <si>
    <t>1413</t>
  </si>
  <si>
    <t>Aportaciones de servicio de salud</t>
  </si>
  <si>
    <t>1412</t>
  </si>
  <si>
    <t>Compensación</t>
  </si>
  <si>
    <t>1341</t>
  </si>
  <si>
    <t>Remuneraciones por horas extraordinarias</t>
  </si>
  <si>
    <t>1331</t>
  </si>
  <si>
    <t>Prima dominical</t>
  </si>
  <si>
    <t>1325</t>
  </si>
  <si>
    <t>Vacaciones no disfrutadas por finiquito</t>
  </si>
  <si>
    <t>1324</t>
  </si>
  <si>
    <t>Aguinaldo</t>
  </si>
  <si>
    <t>1322</t>
  </si>
  <si>
    <t>Prima vacacional</t>
  </si>
  <si>
    <t>1321</t>
  </si>
  <si>
    <t>Prima de antigüedad</t>
  </si>
  <si>
    <t>1312</t>
  </si>
  <si>
    <t>Honorarios asimilables al salario</t>
  </si>
  <si>
    <t>1211</t>
  </si>
  <si>
    <t>Sueldo base</t>
  </si>
  <si>
    <t>1131</t>
  </si>
  <si>
    <t>MARZO</t>
  </si>
  <si>
    <t>ENERO</t>
  </si>
  <si>
    <t>CONCEPTO</t>
  </si>
  <si>
    <t xml:space="preserve">PARTIDA </t>
  </si>
  <si>
    <t>EGRESOS 2018</t>
  </si>
  <si>
    <t>1231</t>
  </si>
  <si>
    <t>Compensación por servicio social</t>
  </si>
  <si>
    <t>2151</t>
  </si>
  <si>
    <t>Material de información</t>
  </si>
  <si>
    <t>2231</t>
  </si>
  <si>
    <t>Utensilios para el servicio de alimentación</t>
  </si>
  <si>
    <t>2721</t>
  </si>
  <si>
    <t>Prendas de seguridad y protección personal</t>
  </si>
  <si>
    <t>2941</t>
  </si>
  <si>
    <t>Refacciones y accesorios para equipo de computo</t>
  </si>
  <si>
    <t>2971</t>
  </si>
  <si>
    <t>Artículos para la extinción de incendios</t>
  </si>
  <si>
    <t>2991</t>
  </si>
  <si>
    <t>Medidores de agua</t>
  </si>
  <si>
    <t>3131</t>
  </si>
  <si>
    <t>Servicio de agua</t>
  </si>
  <si>
    <t>3171</t>
  </si>
  <si>
    <t>Servicios de acceso a internet</t>
  </si>
  <si>
    <t>3211</t>
  </si>
  <si>
    <t>Arrendamiento de terrenos</t>
  </si>
  <si>
    <t>3431</t>
  </si>
  <si>
    <t>Gastos inherentes a la recaudación</t>
  </si>
  <si>
    <t>3511</t>
  </si>
  <si>
    <t>Reparación y mantenimiento de inmuebles</t>
  </si>
  <si>
    <t>3711</t>
  </si>
  <si>
    <t>Transportación aérea</t>
  </si>
  <si>
    <t>3721</t>
  </si>
  <si>
    <t>Gastos de traslado por vía terrestre</t>
  </si>
  <si>
    <t>3822</t>
  </si>
  <si>
    <t>Espectáculos cívicos y culturales</t>
  </si>
  <si>
    <t>3941</t>
  </si>
  <si>
    <t>Sentencias y resoluciones judiciales</t>
  </si>
  <si>
    <t>3961</t>
  </si>
  <si>
    <t>Otros gastos por responsabilidades</t>
  </si>
  <si>
    <t>4381</t>
  </si>
  <si>
    <t>Subsidios a entidades federativas y municipios</t>
  </si>
  <si>
    <t>4382</t>
  </si>
  <si>
    <t>Subsidios a fideicomisos privados y estatales</t>
  </si>
  <si>
    <t>4481</t>
  </si>
  <si>
    <t>Reparación de daños a terceros</t>
  </si>
  <si>
    <t>5151</t>
  </si>
  <si>
    <t>Bienes informáticos</t>
  </si>
  <si>
    <t>5311</t>
  </si>
  <si>
    <t>Equipo medico y de laboratorio</t>
  </si>
  <si>
    <t>5621</t>
  </si>
  <si>
    <t>Maquinaria y equipo industrial</t>
  </si>
  <si>
    <t>5661</t>
  </si>
  <si>
    <t>Equipos de generación eléctrica, aparatos y accesorios eléctricos</t>
  </si>
  <si>
    <t>5911</t>
  </si>
  <si>
    <t>Software</t>
  </si>
  <si>
    <t>6132</t>
  </si>
  <si>
    <t>Obra estatal o municipal</t>
  </si>
  <si>
    <t>6157</t>
  </si>
  <si>
    <t>Arrendamiento de maquinaria, equipo e instalaciones (locales)</t>
  </si>
  <si>
    <t>9912</t>
  </si>
  <si>
    <t>Por ejercicios anteriores</t>
  </si>
  <si>
    <t>EGRESOS 2019</t>
  </si>
  <si>
    <t>Gratificación</t>
  </si>
  <si>
    <t>Aportaciones para financiar los gastos generales de administración del I</t>
  </si>
  <si>
    <t>Materiales y útiles para el procesamiento en equipos y bienes informátic</t>
  </si>
  <si>
    <t>Madera y productos de madera</t>
  </si>
  <si>
    <t>Materiales, accesorios y suministros médicos</t>
  </si>
  <si>
    <t>Blancos y otros productos textiles</t>
  </si>
  <si>
    <t>Arrendamiento de equipo y bienes informáticos</t>
  </si>
  <si>
    <t>Impresiones de documentos oficiales para la prestación de servicios publ</t>
  </si>
  <si>
    <t>Reparación, instalación y mantenimiento de bienes informáticos, microfil</t>
  </si>
  <si>
    <t>Reparación y mantenimiento para equipo y redes de tele y radio transmisi</t>
  </si>
  <si>
    <t>Reparación, instalación y mantenimiento de equipo medico y de laboratori</t>
  </si>
  <si>
    <t>Reparación, instalación y mantenimiento de maquinaria, equipo industrial</t>
  </si>
  <si>
    <t>Devolución de ingresos indebidos</t>
  </si>
  <si>
    <t>Cooperaciones y ayudas</t>
  </si>
  <si>
    <t>Vehículos y equipo de transporte terrestre</t>
  </si>
  <si>
    <t>Equipo y aparatos para comunicación, telecomunicación y radio transmisió</t>
  </si>
  <si>
    <t>EGRESOS 2020</t>
  </si>
  <si>
    <t>1345</t>
  </si>
  <si>
    <t>2122</t>
  </si>
  <si>
    <t>Material de foto, cine y grabación</t>
  </si>
  <si>
    <t>2481</t>
  </si>
  <si>
    <t>Materiales complementarios</t>
  </si>
  <si>
    <t>3911</t>
  </si>
  <si>
    <t>Servicios funerarios y de cementerios</t>
  </si>
  <si>
    <t>5411</t>
  </si>
  <si>
    <t>5641</t>
  </si>
  <si>
    <t>Sistemas de aire acondicionado, calefacción y de refrigeración industria</t>
  </si>
  <si>
    <t>EGRESOS 2021</t>
  </si>
  <si>
    <t>DIRECCIÓN DE ADMINISTRACIÓN Y FINANZAS</t>
  </si>
  <si>
    <t>INGRESOS RECAUDADOS  2018</t>
  </si>
  <si>
    <t>INGRESOS 2018</t>
  </si>
  <si>
    <t xml:space="preserve">INGRESOS 2019 </t>
  </si>
  <si>
    <t>INGRESOS 2020</t>
  </si>
  <si>
    <t xml:space="preserve">INGRESOS ENERO - MAYO DE 2021 </t>
  </si>
  <si>
    <t>PRESUPUESTO EJERCIDO 2018</t>
  </si>
  <si>
    <t>PRESUPUESTO EJERCIDO 2019</t>
  </si>
  <si>
    <t>PRESUPUESTO EJERCIDO 2020</t>
  </si>
  <si>
    <t>PRESUPUESTO EJERCIDO ENERO-MAYO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</si>
</sst>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4" fontId="1" fillId="0" borderId="1" xfId="0" applyNumberFormat="1" applyFont="1" applyBorder="1" applyAlignment="1">
      <alignment vertical="top"/>
    </xf>
    <xf numFmtId="4" fontId="0" fillId="0" borderId="0" xfId="0" applyNumberFormat="1"/>
    <xf numFmtId="4" fontId="0" fillId="0" borderId="1" xfId="0" applyNumberFormat="1" applyBorder="1"/>
    <xf numFmtId="4" fontId="0" fillId="2" borderId="1" xfId="0" applyNumberFormat="1" applyFill="1" applyBorder="1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 vertical="top" wrapText="1"/>
    </xf>
    <xf numFmtId="164" fontId="1" fillId="0" borderId="1" xfId="0" applyNumberFormat="1" applyFont="1" applyBorder="1" applyAlignment="1">
      <alignment vertical="top"/>
    </xf>
    <xf numFmtId="164" fontId="0" fillId="0" borderId="1" xfId="0" applyNumberFormat="1" applyBorder="1"/>
    <xf numFmtId="164" fontId="1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4" fontId="1" fillId="0" borderId="0" xfId="0" applyNumberFormat="1" applyFont="1" applyAlignment="1">
      <alignment vertical="top"/>
    </xf>
    <xf numFmtId="0" fontId="0" fillId="0" borderId="1" xfId="0" applyBorder="1" applyAlignment="1">
      <alignment vertical="top"/>
    </xf>
    <xf numFmtId="44" fontId="1" fillId="0" borderId="1" xfId="1" applyFont="1" applyBorder="1" applyAlignment="1">
      <alignment vertical="top"/>
    </xf>
    <xf numFmtId="44" fontId="0" fillId="0" borderId="1" xfId="0" applyNumberFormat="1" applyBorder="1"/>
    <xf numFmtId="44" fontId="3" fillId="0" borderId="1" xfId="1" applyFont="1" applyBorder="1"/>
    <xf numFmtId="44" fontId="5" fillId="0" borderId="1" xfId="1" applyFont="1" applyBorder="1" applyAlignment="1">
      <alignment vertical="top"/>
    </xf>
    <xf numFmtId="44" fontId="3" fillId="2" borderId="1" xfId="1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4" fontId="0" fillId="4" borderId="1" xfId="0" applyNumberFormat="1" applyFill="1" applyBorder="1"/>
    <xf numFmtId="164" fontId="6" fillId="0" borderId="1" xfId="0" applyNumberFormat="1" applyFont="1" applyBorder="1" applyAlignment="1">
      <alignment vertical="top"/>
    </xf>
    <xf numFmtId="164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O23"/>
  <sheetViews>
    <sheetView zoomScale="120" zoomScaleNormal="120" workbookViewId="0">
      <selection activeCell="B2" sqref="B2:E2"/>
    </sheetView>
  </sheetViews>
  <sheetFormatPr baseColWidth="10" defaultRowHeight="15" x14ac:dyDescent="0.25"/>
  <cols>
    <col min="2" max="2" width="51.85546875" bestFit="1" customWidth="1"/>
    <col min="3" max="3" width="17.42578125" customWidth="1"/>
    <col min="4" max="4" width="18.28515625" customWidth="1"/>
    <col min="5" max="5" width="17.42578125" customWidth="1"/>
    <col min="6" max="6" width="18.85546875" customWidth="1"/>
    <col min="7" max="7" width="21.28515625" customWidth="1"/>
    <col min="8" max="9" width="17.7109375" customWidth="1"/>
    <col min="10" max="10" width="18.42578125" customWidth="1"/>
    <col min="11" max="11" width="19.5703125" customWidth="1"/>
    <col min="12" max="12" width="18.7109375" customWidth="1"/>
    <col min="13" max="13" width="17.85546875" customWidth="1"/>
    <col min="14" max="14" width="18.28515625" customWidth="1"/>
    <col min="15" max="15" width="19.5703125" customWidth="1"/>
  </cols>
  <sheetData>
    <row r="2" spans="2:15" x14ac:dyDescent="0.25">
      <c r="B2" s="33" t="s">
        <v>298</v>
      </c>
      <c r="C2" s="33"/>
      <c r="D2" s="33"/>
      <c r="E2" s="33"/>
    </row>
    <row r="3" spans="2:15" x14ac:dyDescent="0.25">
      <c r="B3" s="32" t="s">
        <v>296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5" x14ac:dyDescent="0.25">
      <c r="B4" s="30" t="s">
        <v>0</v>
      </c>
      <c r="C4" s="31" t="s">
        <v>297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2:15" x14ac:dyDescent="0.25">
      <c r="B5" s="30"/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</row>
    <row r="6" spans="2:15" x14ac:dyDescent="0.25">
      <c r="B6" s="16" t="s">
        <v>1</v>
      </c>
      <c r="C6" s="17">
        <v>63107998.340000004</v>
      </c>
      <c r="D6" s="17">
        <v>25121313.830000002</v>
      </c>
      <c r="E6" s="17">
        <v>15865660.41</v>
      </c>
      <c r="F6" s="17">
        <v>19990678.940000001</v>
      </c>
      <c r="G6" s="17">
        <v>13024041.939999999</v>
      </c>
      <c r="H6" s="17">
        <v>15067795.370000001</v>
      </c>
      <c r="I6" s="17">
        <v>16014262.189999999</v>
      </c>
      <c r="J6" s="17">
        <v>20543551.940000001</v>
      </c>
      <c r="K6" s="17">
        <v>11760587</v>
      </c>
      <c r="L6" s="17">
        <v>18271820.830000002</v>
      </c>
      <c r="M6" s="17">
        <v>11277787.16</v>
      </c>
      <c r="N6" s="17">
        <v>17948066.620000001</v>
      </c>
      <c r="O6" s="18">
        <f>SUM(C6:N6)</f>
        <v>247993564.57000002</v>
      </c>
    </row>
    <row r="7" spans="2:15" x14ac:dyDescent="0.25">
      <c r="B7" s="16" t="s">
        <v>3</v>
      </c>
      <c r="C7" s="17">
        <v>96890.540000000008</v>
      </c>
      <c r="D7" s="17">
        <v>370764.78</v>
      </c>
      <c r="E7" s="17">
        <v>517729.84</v>
      </c>
      <c r="F7" s="17">
        <v>510822.18</v>
      </c>
      <c r="G7" s="17">
        <v>480348.91000000003</v>
      </c>
      <c r="H7" s="17">
        <v>527846.26</v>
      </c>
      <c r="I7" s="17">
        <v>342798.9</v>
      </c>
      <c r="J7" s="17">
        <v>537964.78</v>
      </c>
      <c r="K7" s="17">
        <v>1139645.1599999999</v>
      </c>
      <c r="L7" s="17">
        <v>1436224.37</v>
      </c>
      <c r="M7" s="17">
        <v>2548075.86</v>
      </c>
      <c r="N7" s="17">
        <v>1350932.1</v>
      </c>
      <c r="O7" s="18">
        <f t="shared" ref="O7:O22" si="0">SUM(C7:N7)</f>
        <v>9860043.6799999997</v>
      </c>
    </row>
    <row r="8" spans="2:15" ht="30" x14ac:dyDescent="0.25">
      <c r="B8" s="2" t="s">
        <v>7</v>
      </c>
      <c r="C8" s="17">
        <v>712465.3</v>
      </c>
      <c r="D8" s="17">
        <v>481060.35000000003</v>
      </c>
      <c r="E8" s="17">
        <v>1165195.2</v>
      </c>
      <c r="F8" s="17">
        <v>2626392.35</v>
      </c>
      <c r="G8" s="17">
        <v>1967601.83</v>
      </c>
      <c r="H8" s="17">
        <v>629096.45000000007</v>
      </c>
      <c r="I8" s="17">
        <v>839079.79</v>
      </c>
      <c r="J8" s="17">
        <v>728351.94000000006</v>
      </c>
      <c r="K8" s="17">
        <v>552662.32000000007</v>
      </c>
      <c r="L8" s="17">
        <v>884759.24</v>
      </c>
      <c r="M8" s="17">
        <v>3129770.58</v>
      </c>
      <c r="N8" s="17">
        <v>957423.54</v>
      </c>
      <c r="O8" s="18">
        <f t="shared" si="0"/>
        <v>14673858.890000001</v>
      </c>
    </row>
    <row r="9" spans="2:15" x14ac:dyDescent="0.25">
      <c r="B9" s="16" t="s">
        <v>8</v>
      </c>
      <c r="C9" s="17">
        <v>11860.22</v>
      </c>
      <c r="D9" s="17">
        <v>15677.69</v>
      </c>
      <c r="E9" s="17">
        <v>15170.33</v>
      </c>
      <c r="F9" s="17">
        <v>9407.98</v>
      </c>
      <c r="G9" s="17">
        <v>13648.25</v>
      </c>
      <c r="H9" s="17">
        <v>12940.4</v>
      </c>
      <c r="I9" s="17">
        <v>11882.04</v>
      </c>
      <c r="J9" s="17">
        <v>12771.28</v>
      </c>
      <c r="K9" s="17">
        <v>9768.0400000000009</v>
      </c>
      <c r="L9" s="17">
        <v>11063.550000000001</v>
      </c>
      <c r="M9" s="17">
        <v>10474.950000000001</v>
      </c>
      <c r="N9" s="17">
        <v>12325.53</v>
      </c>
      <c r="O9" s="18">
        <f t="shared" si="0"/>
        <v>146990.26</v>
      </c>
    </row>
    <row r="10" spans="2:15" x14ac:dyDescent="0.25">
      <c r="B10" s="16" t="s">
        <v>9</v>
      </c>
      <c r="C10" s="17">
        <v>192715.64</v>
      </c>
      <c r="D10" s="17">
        <v>164160.74</v>
      </c>
      <c r="E10" s="17">
        <v>145056.53</v>
      </c>
      <c r="F10" s="17">
        <v>152313.06</v>
      </c>
      <c r="G10" s="17">
        <v>216780.45</v>
      </c>
      <c r="H10" s="17">
        <v>266348.62</v>
      </c>
      <c r="I10" s="17">
        <v>312096.28000000003</v>
      </c>
      <c r="J10" s="17">
        <v>279673.64</v>
      </c>
      <c r="K10" s="17">
        <v>181659.07</v>
      </c>
      <c r="L10" s="17">
        <v>206659.5</v>
      </c>
      <c r="M10" s="17">
        <v>331988.98</v>
      </c>
      <c r="N10" s="17">
        <v>249830.64</v>
      </c>
      <c r="O10" s="18">
        <f t="shared" si="0"/>
        <v>2699283.1500000004</v>
      </c>
    </row>
    <row r="11" spans="2:15" x14ac:dyDescent="0.25">
      <c r="B11" s="16" t="s">
        <v>10</v>
      </c>
      <c r="C11" s="17">
        <v>34008.54</v>
      </c>
      <c r="D11" s="17">
        <v>118209.94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8">
        <f t="shared" si="0"/>
        <v>152218.48000000001</v>
      </c>
    </row>
    <row r="12" spans="2:15" x14ac:dyDescent="0.25">
      <c r="B12" s="16" t="s">
        <v>12</v>
      </c>
      <c r="C12" s="17">
        <v>54001.04</v>
      </c>
      <c r="D12" s="17">
        <v>120896.29000000001</v>
      </c>
      <c r="E12" s="17">
        <v>323731.51</v>
      </c>
      <c r="F12" s="17">
        <v>524334.66</v>
      </c>
      <c r="G12" s="17">
        <v>764690.73</v>
      </c>
      <c r="H12" s="17">
        <v>3453956.1</v>
      </c>
      <c r="I12" s="17">
        <v>3855273</v>
      </c>
      <c r="J12" s="17">
        <v>4844218.9000000004</v>
      </c>
      <c r="K12" s="17">
        <v>9154050.370000001</v>
      </c>
      <c r="L12" s="17">
        <v>3467366.41</v>
      </c>
      <c r="M12" s="17">
        <v>8760576.8300000001</v>
      </c>
      <c r="N12" s="17">
        <v>9727686.5099999998</v>
      </c>
      <c r="O12" s="18">
        <f t="shared" si="0"/>
        <v>45050782.350000001</v>
      </c>
    </row>
    <row r="13" spans="2:15" x14ac:dyDescent="0.25">
      <c r="B13" s="16" t="s">
        <v>13</v>
      </c>
      <c r="C13" s="17">
        <v>29743.06</v>
      </c>
      <c r="D13" s="17">
        <v>41476.160000000003</v>
      </c>
      <c r="E13" s="17">
        <v>38952.840000000004</v>
      </c>
      <c r="F13" s="17">
        <v>48615.56</v>
      </c>
      <c r="G13" s="17">
        <v>49219.48</v>
      </c>
      <c r="H13" s="17">
        <v>40613.620000000003</v>
      </c>
      <c r="I13" s="17">
        <v>47407.72</v>
      </c>
      <c r="J13" s="17">
        <v>51694.16</v>
      </c>
      <c r="K13" s="17">
        <v>44945.340000000004</v>
      </c>
      <c r="L13" s="17">
        <v>57511.92</v>
      </c>
      <c r="M13" s="17">
        <v>71502.740000000005</v>
      </c>
      <c r="N13" s="17">
        <v>20970.240000000002</v>
      </c>
      <c r="O13" s="18">
        <f t="shared" si="0"/>
        <v>542652.84</v>
      </c>
    </row>
    <row r="14" spans="2:15" x14ac:dyDescent="0.25">
      <c r="B14" s="16" t="s">
        <v>14</v>
      </c>
      <c r="C14" s="17">
        <v>430029</v>
      </c>
      <c r="D14" s="17">
        <v>534300.44999999995</v>
      </c>
      <c r="E14" s="17">
        <v>2409715.39</v>
      </c>
      <c r="F14" s="17">
        <v>1834427.73</v>
      </c>
      <c r="G14" s="17">
        <v>584468.88</v>
      </c>
      <c r="H14" s="17">
        <v>1455907.19</v>
      </c>
      <c r="I14" s="17">
        <v>1138739.03</v>
      </c>
      <c r="J14" s="17">
        <v>1289805.8</v>
      </c>
      <c r="K14" s="17">
        <v>943393.78</v>
      </c>
      <c r="L14" s="17">
        <v>2400467.59</v>
      </c>
      <c r="M14" s="17">
        <v>4548323.79</v>
      </c>
      <c r="N14" s="17">
        <v>6186793.4400000004</v>
      </c>
      <c r="O14" s="18">
        <f t="shared" si="0"/>
        <v>23756372.07</v>
      </c>
    </row>
    <row r="15" spans="2:15" x14ac:dyDescent="0.25">
      <c r="B15" s="16" t="s">
        <v>15</v>
      </c>
      <c r="C15" s="17">
        <v>6579598.0300000003</v>
      </c>
      <c r="D15" s="17">
        <v>2986209.12</v>
      </c>
      <c r="E15" s="17">
        <v>1908398.24</v>
      </c>
      <c r="F15" s="17">
        <v>2639930.29</v>
      </c>
      <c r="G15" s="17">
        <v>1602415.58</v>
      </c>
      <c r="H15" s="17">
        <v>1967316.71</v>
      </c>
      <c r="I15" s="17">
        <v>1867228.6500000001</v>
      </c>
      <c r="J15" s="17">
        <v>2629672.92</v>
      </c>
      <c r="K15" s="17">
        <v>1413628.7</v>
      </c>
      <c r="L15" s="17">
        <v>2405737.16</v>
      </c>
      <c r="M15" s="17">
        <v>1299163.98</v>
      </c>
      <c r="N15" s="17">
        <v>2299982.71</v>
      </c>
      <c r="O15" s="18">
        <f t="shared" si="0"/>
        <v>29599282.09</v>
      </c>
    </row>
    <row r="16" spans="2:15" x14ac:dyDescent="0.25">
      <c r="B16" s="16" t="s">
        <v>16</v>
      </c>
      <c r="C16" s="17">
        <v>6979.95</v>
      </c>
      <c r="D16" s="17">
        <v>7089.57</v>
      </c>
      <c r="E16" s="17">
        <v>7363.62</v>
      </c>
      <c r="F16" s="17">
        <v>13057.2</v>
      </c>
      <c r="G16" s="17">
        <v>14508.01</v>
      </c>
      <c r="H16" s="17">
        <v>11606.41</v>
      </c>
      <c r="I16" s="17">
        <v>36215.19</v>
      </c>
      <c r="J16" s="17">
        <v>4352.3999999999996</v>
      </c>
      <c r="K16" s="17">
        <v>5803.2</v>
      </c>
      <c r="L16" s="17">
        <v>25959.440000000002</v>
      </c>
      <c r="M16" s="17">
        <v>23212.82</v>
      </c>
      <c r="N16" s="17">
        <v>8704.81</v>
      </c>
      <c r="O16" s="18">
        <f t="shared" si="0"/>
        <v>164852.62</v>
      </c>
    </row>
    <row r="17" spans="2:15" x14ac:dyDescent="0.25">
      <c r="B17" s="16" t="s">
        <v>37</v>
      </c>
      <c r="C17" s="17">
        <v>1525884.6300000001</v>
      </c>
      <c r="D17" s="17">
        <v>1306836.94</v>
      </c>
      <c r="E17" s="17">
        <v>1090287.83</v>
      </c>
      <c r="F17" s="17">
        <v>1090912.67</v>
      </c>
      <c r="G17" s="17">
        <v>1065558.8700000001</v>
      </c>
      <c r="H17" s="17">
        <v>936436.22</v>
      </c>
      <c r="I17" s="17">
        <v>2976781.49</v>
      </c>
      <c r="J17" s="17">
        <v>2381257.92</v>
      </c>
      <c r="K17" s="17">
        <v>1493931.66</v>
      </c>
      <c r="L17" s="17">
        <v>1473928.46</v>
      </c>
      <c r="M17" s="17">
        <v>1421846.32</v>
      </c>
      <c r="N17" s="17">
        <v>1829483.18</v>
      </c>
      <c r="O17" s="18">
        <f t="shared" si="0"/>
        <v>18593146.190000001</v>
      </c>
    </row>
    <row r="18" spans="2:15" x14ac:dyDescent="0.25">
      <c r="B18" s="16" t="s">
        <v>45</v>
      </c>
      <c r="C18" s="17">
        <v>438.17</v>
      </c>
      <c r="D18" s="17">
        <v>27350.799999999999</v>
      </c>
      <c r="E18" s="17">
        <v>75119.13</v>
      </c>
      <c r="F18" s="17">
        <v>92953.78</v>
      </c>
      <c r="G18" s="17">
        <v>71851.650000000009</v>
      </c>
      <c r="H18" s="17">
        <v>7969.37</v>
      </c>
      <c r="I18" s="17">
        <v>2538.23</v>
      </c>
      <c r="J18" s="17">
        <v>2674.35</v>
      </c>
      <c r="K18" s="17">
        <v>9454.35</v>
      </c>
      <c r="L18" s="17">
        <v>9099.76</v>
      </c>
      <c r="M18" s="17">
        <v>6144.03</v>
      </c>
      <c r="N18" s="17"/>
      <c r="O18" s="18">
        <f t="shared" si="0"/>
        <v>305593.62</v>
      </c>
    </row>
    <row r="19" spans="2:15" x14ac:dyDescent="0.25">
      <c r="B19" s="16" t="s">
        <v>46</v>
      </c>
      <c r="C19" s="17">
        <v>279828.58</v>
      </c>
      <c r="D19" s="17">
        <v>520655.71</v>
      </c>
      <c r="E19" s="17">
        <v>417984.72000000003</v>
      </c>
      <c r="F19" s="17">
        <v>474650.09</v>
      </c>
      <c r="G19" s="17">
        <v>351222.34</v>
      </c>
      <c r="H19" s="17">
        <v>278752.59000000003</v>
      </c>
      <c r="I19" s="17">
        <v>299426.78999999998</v>
      </c>
      <c r="J19" s="17">
        <v>296893.3</v>
      </c>
      <c r="K19" s="17">
        <v>174279.82</v>
      </c>
      <c r="L19" s="17">
        <v>168085.7</v>
      </c>
      <c r="M19" s="17">
        <v>143638.71</v>
      </c>
      <c r="N19" s="17">
        <v>95529.600000000006</v>
      </c>
      <c r="O19" s="18">
        <f t="shared" si="0"/>
        <v>3500947.95</v>
      </c>
    </row>
    <row r="20" spans="2:15" x14ac:dyDescent="0.25">
      <c r="B20" s="16" t="s">
        <v>47</v>
      </c>
      <c r="C20" s="17">
        <v>0</v>
      </c>
      <c r="D20" s="17">
        <v>5044621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8">
        <f t="shared" si="0"/>
        <v>5044621</v>
      </c>
    </row>
    <row r="21" spans="2:15" x14ac:dyDescent="0.25">
      <c r="B21" s="16" t="s">
        <v>48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500587.96</v>
      </c>
      <c r="O21" s="18">
        <f t="shared" si="0"/>
        <v>500587.96</v>
      </c>
    </row>
    <row r="22" spans="2:15" x14ac:dyDescent="0.25">
      <c r="B22" s="16" t="s">
        <v>49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7078.01</v>
      </c>
      <c r="K22" s="17">
        <v>115200</v>
      </c>
      <c r="L22" s="17">
        <v>156900</v>
      </c>
      <c r="M22" s="17">
        <v>0</v>
      </c>
      <c r="N22" s="17">
        <v>354.82</v>
      </c>
      <c r="O22" s="18">
        <f t="shared" si="0"/>
        <v>279532.83</v>
      </c>
    </row>
    <row r="23" spans="2:15" x14ac:dyDescent="0.25">
      <c r="B23" s="8" t="s">
        <v>30</v>
      </c>
      <c r="C23" s="19">
        <f t="shared" ref="C23:I23" si="1">SUM(C6:C20)</f>
        <v>73062441.039999992</v>
      </c>
      <c r="D23" s="19">
        <f t="shared" si="1"/>
        <v>36860623.370000005</v>
      </c>
      <c r="E23" s="20">
        <f t="shared" si="1"/>
        <v>23980365.59</v>
      </c>
      <c r="F23" s="19">
        <f t="shared" si="1"/>
        <v>30008496.489999998</v>
      </c>
      <c r="G23" s="19">
        <f t="shared" si="1"/>
        <v>20206356.919999998</v>
      </c>
      <c r="H23" s="19">
        <f t="shared" si="1"/>
        <v>24656585.310000002</v>
      </c>
      <c r="I23" s="19">
        <f t="shared" si="1"/>
        <v>27743729.300000001</v>
      </c>
      <c r="J23" s="19">
        <f t="shared" ref="J23:O23" si="2">SUM(J6:J22)</f>
        <v>33609961.340000004</v>
      </c>
      <c r="K23" s="19">
        <f t="shared" si="2"/>
        <v>26999008.810000002</v>
      </c>
      <c r="L23" s="19">
        <f t="shared" si="2"/>
        <v>30975583.930000007</v>
      </c>
      <c r="M23" s="19">
        <f t="shared" si="2"/>
        <v>33572506.75</v>
      </c>
      <c r="N23" s="19">
        <f t="shared" si="2"/>
        <v>41188671.70000001</v>
      </c>
      <c r="O23" s="21">
        <f t="shared" si="2"/>
        <v>402864330.54999995</v>
      </c>
    </row>
  </sheetData>
  <mergeCells count="4">
    <mergeCell ref="B4:B5"/>
    <mergeCell ref="C4:O4"/>
    <mergeCell ref="B3:O3"/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P27"/>
  <sheetViews>
    <sheetView zoomScale="130" zoomScaleNormal="130" workbookViewId="0">
      <selection activeCell="C26" sqref="C26"/>
    </sheetView>
  </sheetViews>
  <sheetFormatPr baseColWidth="10" defaultRowHeight="15" x14ac:dyDescent="0.25"/>
  <cols>
    <col min="2" max="2" width="38.5703125" customWidth="1"/>
    <col min="3" max="3" width="17.42578125" customWidth="1"/>
    <col min="4" max="5" width="14.42578125" customWidth="1"/>
    <col min="6" max="6" width="14.28515625" customWidth="1"/>
    <col min="7" max="7" width="15.28515625" customWidth="1"/>
    <col min="8" max="8" width="14.140625" customWidth="1"/>
    <col min="9" max="9" width="15.28515625" customWidth="1"/>
    <col min="10" max="10" width="14.5703125" customWidth="1"/>
    <col min="11" max="11" width="14.140625" customWidth="1"/>
    <col min="12" max="12" width="14.42578125" customWidth="1"/>
    <col min="13" max="13" width="13.85546875" customWidth="1"/>
    <col min="14" max="14" width="14" customWidth="1"/>
    <col min="15" max="15" width="15.28515625" customWidth="1"/>
  </cols>
  <sheetData>
    <row r="2" spans="2:15" x14ac:dyDescent="0.25">
      <c r="B2" s="33" t="s">
        <v>299</v>
      </c>
      <c r="C2" s="33"/>
      <c r="D2" s="33"/>
      <c r="E2" s="33"/>
    </row>
    <row r="4" spans="2:15" x14ac:dyDescent="0.25">
      <c r="B4" s="32" t="s">
        <v>296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 x14ac:dyDescent="0.25">
      <c r="B5" s="34" t="s">
        <v>0</v>
      </c>
      <c r="C5" s="36" t="s">
        <v>33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15" x14ac:dyDescent="0.25">
      <c r="B6" s="35"/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" t="s">
        <v>29</v>
      </c>
    </row>
    <row r="7" spans="2:15" x14ac:dyDescent="0.25">
      <c r="B7" s="2" t="s">
        <v>1</v>
      </c>
      <c r="C7" s="3">
        <v>60072789.950000003</v>
      </c>
      <c r="D7" s="3">
        <v>25712637.560000002</v>
      </c>
      <c r="E7" s="3">
        <v>14995541.41</v>
      </c>
      <c r="F7" s="3">
        <v>18838120.140000001</v>
      </c>
      <c r="G7" s="3">
        <v>12514326.040000001</v>
      </c>
      <c r="H7" s="3">
        <v>14722443.630000001</v>
      </c>
      <c r="I7" s="3">
        <v>12916291.200000001</v>
      </c>
      <c r="J7" s="3">
        <v>21906907.400000002</v>
      </c>
      <c r="K7" s="3">
        <v>11362738.32</v>
      </c>
      <c r="L7" s="3">
        <v>17017343.740000002</v>
      </c>
      <c r="M7" s="3">
        <v>11710793.75</v>
      </c>
      <c r="N7" s="3">
        <v>24753525.670000002</v>
      </c>
      <c r="O7" s="5">
        <f>SUM(C7:N7)</f>
        <v>246523458.81</v>
      </c>
    </row>
    <row r="8" spans="2:15" ht="30" x14ac:dyDescent="0.25">
      <c r="B8" s="2" t="s">
        <v>3</v>
      </c>
      <c r="C8" s="3">
        <v>4900.12</v>
      </c>
      <c r="D8" s="3">
        <v>108407.91</v>
      </c>
      <c r="E8" s="3">
        <v>65712.540000000008</v>
      </c>
      <c r="F8" s="3">
        <v>168832.17</v>
      </c>
      <c r="G8" s="3">
        <v>427782.63</v>
      </c>
      <c r="H8" s="3">
        <v>584560.99</v>
      </c>
      <c r="I8" s="3">
        <v>397564.16000000003</v>
      </c>
      <c r="J8" s="3">
        <v>208523.62</v>
      </c>
      <c r="K8" s="3">
        <v>319981.53999999998</v>
      </c>
      <c r="L8" s="3">
        <v>301242.17</v>
      </c>
      <c r="M8" s="3">
        <v>630135.18000000005</v>
      </c>
      <c r="N8" s="3">
        <v>1565084.42</v>
      </c>
      <c r="O8" s="5">
        <f t="shared" ref="O8:O24" si="0">SUM(C8:N8)</f>
        <v>4782727.45</v>
      </c>
    </row>
    <row r="9" spans="2:15" ht="30" x14ac:dyDescent="0.25">
      <c r="B9" s="2" t="s">
        <v>4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1092.54</v>
      </c>
      <c r="N9" s="3">
        <v>1456.72</v>
      </c>
      <c r="O9" s="5">
        <f t="shared" si="0"/>
        <v>2549.2600000000002</v>
      </c>
    </row>
    <row r="10" spans="2:15" ht="33" customHeight="1" x14ac:dyDescent="0.25">
      <c r="B10" s="2" t="s">
        <v>7</v>
      </c>
      <c r="C10" s="3">
        <v>1004691.1</v>
      </c>
      <c r="D10" s="3">
        <v>2882837.44</v>
      </c>
      <c r="E10" s="3">
        <v>1026351.73</v>
      </c>
      <c r="F10" s="3">
        <v>2280783.37</v>
      </c>
      <c r="G10" s="3">
        <v>1016323.89</v>
      </c>
      <c r="H10" s="3">
        <v>717277.01</v>
      </c>
      <c r="I10" s="3">
        <v>1067120.57</v>
      </c>
      <c r="J10" s="3">
        <v>1849021.86</v>
      </c>
      <c r="K10" s="3">
        <v>563738.98</v>
      </c>
      <c r="L10" s="3">
        <v>1662496.28</v>
      </c>
      <c r="M10" s="3">
        <v>1734739.01</v>
      </c>
      <c r="N10" s="3">
        <v>479631.03</v>
      </c>
      <c r="O10" s="5">
        <f t="shared" si="0"/>
        <v>16285012.269999998</v>
      </c>
    </row>
    <row r="11" spans="2:15" ht="30" x14ac:dyDescent="0.25">
      <c r="B11" s="2" t="s">
        <v>8</v>
      </c>
      <c r="C11" s="3">
        <v>16502.580000000002</v>
      </c>
      <c r="D11" s="3">
        <v>18238.68</v>
      </c>
      <c r="E11" s="3">
        <v>28020.45</v>
      </c>
      <c r="F11" s="3">
        <v>24037.350000000002</v>
      </c>
      <c r="G11" s="3">
        <v>30026.82</v>
      </c>
      <c r="H11" s="3">
        <v>24962.639999999999</v>
      </c>
      <c r="I11" s="3">
        <v>25141.77</v>
      </c>
      <c r="J11" s="3">
        <v>22750.65</v>
      </c>
      <c r="K11" s="3">
        <v>15656.76</v>
      </c>
      <c r="L11" s="3">
        <v>26969.010000000002</v>
      </c>
      <c r="M11" s="3">
        <v>28554.11</v>
      </c>
      <c r="N11" s="3">
        <v>35413.47</v>
      </c>
      <c r="O11" s="5">
        <f t="shared" si="0"/>
        <v>296274.29000000004</v>
      </c>
    </row>
    <row r="12" spans="2:15" x14ac:dyDescent="0.25">
      <c r="B12" s="2" t="s">
        <v>9</v>
      </c>
      <c r="C12" s="3">
        <v>107689.86</v>
      </c>
      <c r="D12" s="3">
        <v>95030.31</v>
      </c>
      <c r="E12" s="3">
        <v>112585.14</v>
      </c>
      <c r="F12" s="3">
        <v>116903.8</v>
      </c>
      <c r="G12" s="3">
        <v>125565</v>
      </c>
      <c r="H12" s="3">
        <v>208296.95</v>
      </c>
      <c r="I12" s="3">
        <v>193255.95</v>
      </c>
      <c r="J12" s="3">
        <v>127922.11</v>
      </c>
      <c r="K12" s="3">
        <v>112053.98</v>
      </c>
      <c r="L12" s="3">
        <v>138238.72</v>
      </c>
      <c r="M12" s="3">
        <v>166117.32</v>
      </c>
      <c r="N12" s="3">
        <v>781992.75</v>
      </c>
      <c r="O12" s="5">
        <f t="shared" si="0"/>
        <v>2285651.89</v>
      </c>
    </row>
    <row r="13" spans="2:15" x14ac:dyDescent="0.25">
      <c r="B13" s="2" t="s">
        <v>10</v>
      </c>
      <c r="C13" s="3">
        <v>0</v>
      </c>
      <c r="D13" s="3">
        <v>0</v>
      </c>
      <c r="E13" s="3">
        <v>0</v>
      </c>
      <c r="F13" s="3">
        <v>689.66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5">
        <f t="shared" si="0"/>
        <v>689.66</v>
      </c>
    </row>
    <row r="14" spans="2:15" x14ac:dyDescent="0.25">
      <c r="B14" s="2" t="s">
        <v>12</v>
      </c>
      <c r="C14" s="3">
        <v>982350.20000000007</v>
      </c>
      <c r="D14" s="3">
        <v>3789757.75</v>
      </c>
      <c r="E14" s="3">
        <v>324713.62</v>
      </c>
      <c r="F14" s="3">
        <v>25907.260000000002</v>
      </c>
      <c r="G14" s="3">
        <v>35983.89</v>
      </c>
      <c r="H14" s="3">
        <v>543279.12</v>
      </c>
      <c r="I14" s="3">
        <v>4308283.55</v>
      </c>
      <c r="J14" s="3">
        <v>146595.46</v>
      </c>
      <c r="K14" s="3">
        <v>552430.05000000005</v>
      </c>
      <c r="L14" s="3">
        <v>873267.9</v>
      </c>
      <c r="M14" s="3">
        <v>271336.53000000003</v>
      </c>
      <c r="N14" s="3">
        <v>1316843.1100000001</v>
      </c>
      <c r="O14" s="5">
        <f t="shared" si="0"/>
        <v>13170748.440000001</v>
      </c>
    </row>
    <row r="15" spans="2:15" x14ac:dyDescent="0.25">
      <c r="B15" s="2" t="s">
        <v>13</v>
      </c>
      <c r="C15" s="3">
        <v>26497.279999999999</v>
      </c>
      <c r="D15" s="3">
        <v>64373.760000000002</v>
      </c>
      <c r="E15" s="3">
        <v>50231.040000000001</v>
      </c>
      <c r="F15" s="3">
        <v>36250.879999999997</v>
      </c>
      <c r="G15" s="3">
        <v>59822.080000000002</v>
      </c>
      <c r="H15" s="3">
        <v>54782.720000000001</v>
      </c>
      <c r="I15" s="3">
        <v>55432.959999999999</v>
      </c>
      <c r="J15" s="3">
        <v>51856.639999999999</v>
      </c>
      <c r="K15" s="3">
        <v>52019.94</v>
      </c>
      <c r="L15" s="3">
        <v>45354.239999999998</v>
      </c>
      <c r="M15" s="3">
        <v>98577.17</v>
      </c>
      <c r="N15" s="3">
        <v>45055.58</v>
      </c>
      <c r="O15" s="5">
        <f t="shared" si="0"/>
        <v>640254.29</v>
      </c>
    </row>
    <row r="16" spans="2:15" x14ac:dyDescent="0.25">
      <c r="B16" s="2" t="s">
        <v>14</v>
      </c>
      <c r="C16" s="3">
        <v>621177.87</v>
      </c>
      <c r="D16" s="3">
        <v>441658.38</v>
      </c>
      <c r="E16" s="3">
        <v>475854.23</v>
      </c>
      <c r="F16" s="3">
        <v>476549.92</v>
      </c>
      <c r="G16" s="3">
        <v>3030760.97</v>
      </c>
      <c r="H16" s="3">
        <v>885414.01</v>
      </c>
      <c r="I16" s="3">
        <v>713729.06</v>
      </c>
      <c r="J16" s="3">
        <v>1091461.2</v>
      </c>
      <c r="K16" s="3">
        <v>760048.89</v>
      </c>
      <c r="L16" s="3">
        <v>855941.16</v>
      </c>
      <c r="M16" s="3">
        <v>871900.1</v>
      </c>
      <c r="N16" s="3">
        <v>9824337.7100000009</v>
      </c>
      <c r="O16" s="5">
        <f t="shared" si="0"/>
        <v>20048833.5</v>
      </c>
    </row>
    <row r="17" spans="2:16" x14ac:dyDescent="0.25">
      <c r="B17" s="2" t="s">
        <v>15</v>
      </c>
      <c r="C17" s="3">
        <v>6141196.7800000003</v>
      </c>
      <c r="D17" s="3">
        <v>3146351.12</v>
      </c>
      <c r="E17" s="3">
        <v>1741854.49</v>
      </c>
      <c r="F17" s="3">
        <v>2551205.19</v>
      </c>
      <c r="G17" s="3">
        <v>1538093.57</v>
      </c>
      <c r="H17" s="3">
        <v>1816976.21</v>
      </c>
      <c r="I17" s="3">
        <v>1521830.66</v>
      </c>
      <c r="J17" s="3">
        <v>2748822.07</v>
      </c>
      <c r="K17" s="3">
        <v>1471033.25</v>
      </c>
      <c r="L17" s="3">
        <v>2264912.12</v>
      </c>
      <c r="M17" s="3">
        <v>1445709.05</v>
      </c>
      <c r="N17" s="3">
        <v>3079907.49</v>
      </c>
      <c r="O17" s="5">
        <f t="shared" si="0"/>
        <v>29467892</v>
      </c>
    </row>
    <row r="18" spans="2:16" x14ac:dyDescent="0.25">
      <c r="B18" s="2" t="s">
        <v>16</v>
      </c>
      <c r="C18" s="3">
        <v>4352.3999999999996</v>
      </c>
      <c r="D18" s="3">
        <v>4562.46</v>
      </c>
      <c r="E18" s="3">
        <v>4562.46</v>
      </c>
      <c r="F18" s="3">
        <v>18249.84</v>
      </c>
      <c r="G18" s="3">
        <v>10645.74</v>
      </c>
      <c r="H18" s="3">
        <v>16729.02</v>
      </c>
      <c r="I18" s="3">
        <v>9124.92</v>
      </c>
      <c r="J18" s="3">
        <v>7604.1</v>
      </c>
      <c r="K18" s="3">
        <v>6083.28</v>
      </c>
      <c r="L18" s="3">
        <v>51707.880000000005</v>
      </c>
      <c r="M18" s="3">
        <v>50187.06</v>
      </c>
      <c r="N18" s="3">
        <v>9131275.2599999998</v>
      </c>
      <c r="O18" s="5">
        <f t="shared" si="0"/>
        <v>9315084.4199999999</v>
      </c>
    </row>
    <row r="19" spans="2:16" x14ac:dyDescent="0.25">
      <c r="B19" s="16" t="s">
        <v>38</v>
      </c>
      <c r="C19" s="3">
        <v>3910.57</v>
      </c>
      <c r="D19" s="3">
        <v>55913.340000000004</v>
      </c>
      <c r="E19" s="3">
        <v>112549.13</v>
      </c>
      <c r="F19" s="3">
        <v>76197.73</v>
      </c>
      <c r="G19" s="15">
        <v>101721.97</v>
      </c>
      <c r="H19" s="15">
        <v>149352.39000000001</v>
      </c>
      <c r="I19" s="15">
        <v>171914.06</v>
      </c>
      <c r="J19" s="15">
        <v>161346.37</v>
      </c>
      <c r="K19" s="15">
        <v>178785.99</v>
      </c>
      <c r="L19" s="15">
        <v>164606.13</v>
      </c>
      <c r="M19" s="15">
        <v>125701.56</v>
      </c>
      <c r="N19" s="15">
        <v>95492.650000000009</v>
      </c>
      <c r="O19" s="5">
        <f t="shared" si="0"/>
        <v>1397491.89</v>
      </c>
    </row>
    <row r="20" spans="2:16" x14ac:dyDescent="0.25">
      <c r="B20" s="16" t="s">
        <v>37</v>
      </c>
      <c r="C20" s="3">
        <v>1351996.68</v>
      </c>
      <c r="D20" s="3">
        <v>1072753.0900000001</v>
      </c>
      <c r="E20" s="3">
        <v>986661.44000000006</v>
      </c>
      <c r="F20" s="3">
        <v>849237.59</v>
      </c>
      <c r="G20" s="15">
        <v>876088.84</v>
      </c>
      <c r="H20" s="15">
        <v>2298997.19</v>
      </c>
      <c r="I20" s="15">
        <v>2212937.98</v>
      </c>
      <c r="J20" s="15">
        <v>3844693.5700000003</v>
      </c>
      <c r="K20" s="15">
        <v>631969.31000000006</v>
      </c>
      <c r="L20" s="15">
        <v>665279.11</v>
      </c>
      <c r="M20" s="15">
        <v>658810.81000000006</v>
      </c>
      <c r="N20" s="15">
        <v>3382483.0500000003</v>
      </c>
      <c r="O20" s="5">
        <f t="shared" si="0"/>
        <v>18831908.66</v>
      </c>
    </row>
    <row r="21" spans="2:16" x14ac:dyDescent="0.25">
      <c r="B21" s="16" t="s">
        <v>36</v>
      </c>
      <c r="C21" s="3">
        <v>112421.43000000001</v>
      </c>
      <c r="D21" s="3">
        <v>204713.73</v>
      </c>
      <c r="E21" s="3">
        <v>188621.44</v>
      </c>
      <c r="F21" s="3">
        <v>212590.53</v>
      </c>
      <c r="G21" s="15">
        <v>162952.06</v>
      </c>
      <c r="H21" s="15">
        <v>140174.32</v>
      </c>
      <c r="I21" s="15">
        <v>132962.46</v>
      </c>
      <c r="J21" s="15">
        <v>155987.81</v>
      </c>
      <c r="K21" s="15">
        <v>160076.94</v>
      </c>
      <c r="L21" s="15">
        <v>100068.78</v>
      </c>
      <c r="M21" s="15">
        <v>135891.29</v>
      </c>
      <c r="N21" s="15">
        <v>174321.28</v>
      </c>
      <c r="O21" s="5">
        <f t="shared" si="0"/>
        <v>1880782.07</v>
      </c>
    </row>
    <row r="22" spans="2:16" x14ac:dyDescent="0.25">
      <c r="B22" s="16" t="s">
        <v>42</v>
      </c>
      <c r="C22" s="3">
        <v>0</v>
      </c>
      <c r="D22" s="3">
        <v>0</v>
      </c>
      <c r="E22" s="3">
        <v>0</v>
      </c>
      <c r="F22" s="3">
        <v>4118400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5">
        <f t="shared" si="0"/>
        <v>4118400</v>
      </c>
    </row>
    <row r="23" spans="2:16" x14ac:dyDescent="0.25">
      <c r="B23" s="16" t="s">
        <v>43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15">
        <v>775862.07000000007</v>
      </c>
      <c r="N23" s="15">
        <v>689655.17</v>
      </c>
      <c r="O23" s="5">
        <f t="shared" si="0"/>
        <v>1465517.2400000002</v>
      </c>
    </row>
    <row r="24" spans="2:16" x14ac:dyDescent="0.25">
      <c r="B24" s="16" t="s">
        <v>41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15">
        <v>0</v>
      </c>
      <c r="N24" s="15">
        <v>35310.200000000004</v>
      </c>
      <c r="O24" s="5">
        <f t="shared" si="0"/>
        <v>35310.200000000004</v>
      </c>
    </row>
    <row r="25" spans="2:16" x14ac:dyDescent="0.25">
      <c r="B25" s="8" t="s">
        <v>30</v>
      </c>
      <c r="C25" s="5">
        <f t="shared" ref="C25:O25" si="1">SUM(C7:C24)</f>
        <v>70450476.820000008</v>
      </c>
      <c r="D25" s="5">
        <f t="shared" si="1"/>
        <v>37597235.530000009</v>
      </c>
      <c r="E25" s="5">
        <f t="shared" si="1"/>
        <v>20113259.119999997</v>
      </c>
      <c r="F25" s="5">
        <f t="shared" si="1"/>
        <v>29793955.430000011</v>
      </c>
      <c r="G25" s="5">
        <f t="shared" si="1"/>
        <v>19930093.5</v>
      </c>
      <c r="H25" s="5">
        <f t="shared" si="1"/>
        <v>22163246.200000003</v>
      </c>
      <c r="I25" s="5">
        <f t="shared" si="1"/>
        <v>23725589.300000001</v>
      </c>
      <c r="J25" s="5">
        <f t="shared" si="1"/>
        <v>32323492.860000003</v>
      </c>
      <c r="K25" s="5">
        <f t="shared" si="1"/>
        <v>16186617.23</v>
      </c>
      <c r="L25" s="5">
        <f t="shared" si="1"/>
        <v>24167427.240000002</v>
      </c>
      <c r="M25" s="5">
        <f t="shared" si="1"/>
        <v>18705407.549999993</v>
      </c>
      <c r="N25" s="5">
        <f t="shared" si="1"/>
        <v>55391785.560000002</v>
      </c>
      <c r="O25" s="6">
        <f t="shared" si="1"/>
        <v>370548586.34000003</v>
      </c>
      <c r="P25" s="4"/>
    </row>
    <row r="27" spans="2:16" x14ac:dyDescent="0.25">
      <c r="C27" s="7"/>
    </row>
  </sheetData>
  <mergeCells count="4">
    <mergeCell ref="B5:B6"/>
    <mergeCell ref="C5:O5"/>
    <mergeCell ref="B4:O4"/>
    <mergeCell ref="B2:E2"/>
  </mergeCells>
  <pageMargins left="0.7" right="0.7" top="0.75" bottom="0.75" header="0.3" footer="0.3"/>
  <pageSetup paperSize="5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O25"/>
  <sheetViews>
    <sheetView zoomScaleNormal="100" workbookViewId="0">
      <selection activeCell="B2" sqref="B2:E2"/>
    </sheetView>
  </sheetViews>
  <sheetFormatPr baseColWidth="10" defaultRowHeight="15" x14ac:dyDescent="0.25"/>
  <cols>
    <col min="2" max="2" width="29.28515625" customWidth="1"/>
    <col min="3" max="5" width="13.7109375" bestFit="1" customWidth="1"/>
    <col min="6" max="6" width="12.7109375" bestFit="1" customWidth="1"/>
    <col min="7" max="14" width="13.7109375" bestFit="1" customWidth="1"/>
    <col min="15" max="15" width="14.7109375" bestFit="1" customWidth="1"/>
  </cols>
  <sheetData>
    <row r="2" spans="2:15" x14ac:dyDescent="0.25">
      <c r="B2" s="33" t="s">
        <v>300</v>
      </c>
      <c r="C2" s="33"/>
      <c r="D2" s="33"/>
      <c r="E2" s="33"/>
    </row>
    <row r="4" spans="2:15" x14ac:dyDescent="0.25">
      <c r="B4" s="32" t="s">
        <v>296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 x14ac:dyDescent="0.25">
      <c r="B5" s="30" t="s">
        <v>0</v>
      </c>
      <c r="C5" s="31" t="s">
        <v>34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2:15" x14ac:dyDescent="0.25">
      <c r="B6" s="30"/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" t="s">
        <v>29</v>
      </c>
    </row>
    <row r="7" spans="2:15" x14ac:dyDescent="0.25">
      <c r="B7" s="2" t="s">
        <v>1</v>
      </c>
      <c r="C7" s="11">
        <v>69892995.430000007</v>
      </c>
      <c r="D7" s="11">
        <v>17848672.460000001</v>
      </c>
      <c r="E7" s="11">
        <v>15843364.41</v>
      </c>
      <c r="F7" s="11">
        <v>7365655.6799999997</v>
      </c>
      <c r="G7" s="11">
        <v>8887493.3900000006</v>
      </c>
      <c r="H7" s="11">
        <v>11306912.640000001</v>
      </c>
      <c r="I7" s="11">
        <v>13529308.74</v>
      </c>
      <c r="J7" s="11">
        <v>9319899.0899999999</v>
      </c>
      <c r="K7" s="11">
        <v>19719416.010000002</v>
      </c>
      <c r="L7" s="11">
        <v>10613425.450000001</v>
      </c>
      <c r="M7" s="11">
        <v>20746127.280000001</v>
      </c>
      <c r="N7" s="11">
        <v>25641482.170000002</v>
      </c>
      <c r="O7" s="12">
        <f>SUM(C7:N7)</f>
        <v>230714752.75</v>
      </c>
    </row>
    <row r="8" spans="2:15" ht="60" x14ac:dyDescent="0.25">
      <c r="B8" s="2" t="s">
        <v>2</v>
      </c>
      <c r="C8" s="11">
        <v>0</v>
      </c>
      <c r="D8" s="11">
        <v>0</v>
      </c>
      <c r="E8" s="11">
        <v>0</v>
      </c>
      <c r="F8" s="11">
        <v>9543.3700000000008</v>
      </c>
      <c r="G8" s="11">
        <v>45074.6</v>
      </c>
      <c r="H8" s="11">
        <v>40690.21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2">
        <f t="shared" ref="O8:O24" si="0">SUM(C8:N8)</f>
        <v>95308.18</v>
      </c>
    </row>
    <row r="9" spans="2:15" ht="30" x14ac:dyDescent="0.25">
      <c r="B9" s="2" t="s">
        <v>3</v>
      </c>
      <c r="C9" s="11">
        <v>357749.63</v>
      </c>
      <c r="D9" s="11">
        <v>477264.93</v>
      </c>
      <c r="E9" s="11">
        <v>1709369.62</v>
      </c>
      <c r="F9" s="11">
        <v>0</v>
      </c>
      <c r="G9" s="11">
        <v>0</v>
      </c>
      <c r="H9" s="11">
        <v>240398.71</v>
      </c>
      <c r="I9" s="11">
        <v>930237.13</v>
      </c>
      <c r="J9" s="11">
        <v>626340.75</v>
      </c>
      <c r="K9" s="11">
        <v>610615.17000000004</v>
      </c>
      <c r="L9" s="11">
        <v>990232.78</v>
      </c>
      <c r="M9" s="11">
        <v>559835.93000000005</v>
      </c>
      <c r="N9" s="11">
        <v>1584595.57</v>
      </c>
      <c r="O9" s="12">
        <f t="shared" si="0"/>
        <v>8086640.2199999997</v>
      </c>
    </row>
    <row r="10" spans="2:15" ht="30" x14ac:dyDescent="0.25">
      <c r="B10" s="2" t="s">
        <v>4</v>
      </c>
      <c r="C10" s="11">
        <v>0</v>
      </c>
      <c r="D10" s="11">
        <v>0</v>
      </c>
      <c r="E10" s="11">
        <v>2158.98</v>
      </c>
      <c r="F10" s="11">
        <v>0</v>
      </c>
      <c r="G10" s="11">
        <v>0</v>
      </c>
      <c r="H10" s="11">
        <v>0</v>
      </c>
      <c r="I10" s="11">
        <v>1303.2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f t="shared" si="0"/>
        <v>3462.1800000000003</v>
      </c>
    </row>
    <row r="11" spans="2:15" ht="45" x14ac:dyDescent="0.25">
      <c r="B11" s="2" t="s">
        <v>7</v>
      </c>
      <c r="C11" s="11">
        <v>1669501.53</v>
      </c>
      <c r="D11" s="11">
        <v>435274.85000000003</v>
      </c>
      <c r="E11" s="11">
        <v>1319202.23</v>
      </c>
      <c r="F11" s="11">
        <v>8601.68</v>
      </c>
      <c r="G11" s="11">
        <v>1306067.21</v>
      </c>
      <c r="H11" s="11">
        <v>685174.25</v>
      </c>
      <c r="I11" s="11">
        <v>2036644.05</v>
      </c>
      <c r="J11" s="11">
        <v>606726.13</v>
      </c>
      <c r="K11" s="11">
        <v>2048613.6700000002</v>
      </c>
      <c r="L11" s="11">
        <v>383505.54</v>
      </c>
      <c r="M11" s="11">
        <v>1978700.6400000001</v>
      </c>
      <c r="N11" s="11">
        <v>428964.74</v>
      </c>
      <c r="O11" s="12">
        <f t="shared" si="0"/>
        <v>12906976.52</v>
      </c>
    </row>
    <row r="12" spans="2:15" ht="38.25" customHeight="1" x14ac:dyDescent="0.25">
      <c r="B12" s="2" t="s">
        <v>8</v>
      </c>
      <c r="C12" s="11">
        <v>31799.88</v>
      </c>
      <c r="D12" s="11">
        <v>18210.240000000002</v>
      </c>
      <c r="E12" s="11">
        <v>22377.24</v>
      </c>
      <c r="F12" s="11">
        <v>0</v>
      </c>
      <c r="G12" s="11">
        <v>0</v>
      </c>
      <c r="H12" s="11">
        <v>0</v>
      </c>
      <c r="I12" s="11">
        <v>20022.510000000002</v>
      </c>
      <c r="J12" s="11">
        <v>20835.96</v>
      </c>
      <c r="K12" s="11">
        <v>24639.18</v>
      </c>
      <c r="L12" s="11">
        <v>33579.03</v>
      </c>
      <c r="M12" s="11">
        <v>45357.32</v>
      </c>
      <c r="N12" s="11">
        <v>45946.090000000004</v>
      </c>
      <c r="O12" s="12">
        <f t="shared" si="0"/>
        <v>262767.45</v>
      </c>
    </row>
    <row r="13" spans="2:15" x14ac:dyDescent="0.25">
      <c r="B13" s="2" t="s">
        <v>9</v>
      </c>
      <c r="C13" s="11">
        <v>304905.5</v>
      </c>
      <c r="D13" s="11">
        <v>224581.35</v>
      </c>
      <c r="E13" s="11">
        <v>239486.1</v>
      </c>
      <c r="F13" s="11">
        <v>4654.0200000000004</v>
      </c>
      <c r="G13" s="11">
        <v>11917.53</v>
      </c>
      <c r="H13" s="11">
        <v>36101.14</v>
      </c>
      <c r="I13" s="11">
        <v>125848.68000000001</v>
      </c>
      <c r="J13" s="11">
        <v>114318.44</v>
      </c>
      <c r="K13" s="11">
        <v>126292.79000000001</v>
      </c>
      <c r="L13" s="11">
        <v>208364.07</v>
      </c>
      <c r="M13" s="11">
        <v>170856.52</v>
      </c>
      <c r="N13" s="11">
        <v>393399.48</v>
      </c>
      <c r="O13" s="12">
        <f t="shared" si="0"/>
        <v>1960725.62</v>
      </c>
    </row>
    <row r="14" spans="2:15" x14ac:dyDescent="0.25">
      <c r="B14" s="2" t="s">
        <v>12</v>
      </c>
      <c r="C14" s="11">
        <v>983964.25</v>
      </c>
      <c r="D14" s="11">
        <v>171835.02</v>
      </c>
      <c r="E14" s="11">
        <v>2156912.6800000002</v>
      </c>
      <c r="F14" s="11">
        <v>0</v>
      </c>
      <c r="G14" s="11">
        <v>1797.27</v>
      </c>
      <c r="H14" s="11">
        <v>59463.62</v>
      </c>
      <c r="I14" s="11">
        <v>135135.91</v>
      </c>
      <c r="J14" s="11">
        <v>208814.05000000002</v>
      </c>
      <c r="K14" s="11">
        <v>193077.71</v>
      </c>
      <c r="L14" s="11">
        <v>230813.39</v>
      </c>
      <c r="M14" s="11">
        <v>667229.4</v>
      </c>
      <c r="N14" s="11">
        <v>2971283.65</v>
      </c>
      <c r="O14" s="12">
        <f t="shared" si="0"/>
        <v>7780326.9500000011</v>
      </c>
    </row>
    <row r="15" spans="2:15" x14ac:dyDescent="0.25">
      <c r="B15" s="2" t="s">
        <v>13</v>
      </c>
      <c r="C15" s="11">
        <v>64611.630000000005</v>
      </c>
      <c r="D15" s="11">
        <v>85426.06</v>
      </c>
      <c r="E15" s="11">
        <v>108908.28</v>
      </c>
      <c r="F15" s="11">
        <v>0</v>
      </c>
      <c r="G15" s="11">
        <v>1386.78</v>
      </c>
      <c r="H15" s="11">
        <v>49351.92</v>
      </c>
      <c r="I15" s="11">
        <v>73831.48</v>
      </c>
      <c r="J15" s="11">
        <v>75519.600000000006</v>
      </c>
      <c r="K15" s="11">
        <v>93259.87</v>
      </c>
      <c r="L15" s="11">
        <v>101222.92</v>
      </c>
      <c r="M15" s="11">
        <v>120193.17</v>
      </c>
      <c r="N15" s="11">
        <v>58068.82</v>
      </c>
      <c r="O15" s="12">
        <f t="shared" si="0"/>
        <v>831780.53</v>
      </c>
    </row>
    <row r="16" spans="2:15" x14ac:dyDescent="0.25">
      <c r="B16" s="2" t="s">
        <v>14</v>
      </c>
      <c r="C16" s="11">
        <v>960366.08000000007</v>
      </c>
      <c r="D16" s="11">
        <v>3532760.3000000003</v>
      </c>
      <c r="E16" s="11">
        <v>433379.37</v>
      </c>
      <c r="F16" s="11">
        <v>20258.650000000001</v>
      </c>
      <c r="G16" s="11">
        <v>78820.479999999996</v>
      </c>
      <c r="H16" s="11">
        <v>2546885.5</v>
      </c>
      <c r="I16" s="11">
        <v>562935.87</v>
      </c>
      <c r="J16" s="11">
        <v>1433704.99</v>
      </c>
      <c r="K16" s="11">
        <v>627708.65</v>
      </c>
      <c r="L16" s="11">
        <v>1289196.55</v>
      </c>
      <c r="M16" s="11">
        <v>727197.51</v>
      </c>
      <c r="N16" s="11">
        <v>1711099.1300000001</v>
      </c>
      <c r="O16" s="12">
        <f t="shared" si="0"/>
        <v>13924313.080000004</v>
      </c>
    </row>
    <row r="17" spans="2:15" x14ac:dyDescent="0.25">
      <c r="B17" s="2" t="s">
        <v>15</v>
      </c>
      <c r="C17" s="11">
        <v>7301690.0200000005</v>
      </c>
      <c r="D17" s="11">
        <v>2154739.7600000002</v>
      </c>
      <c r="E17" s="11">
        <v>2010254.82</v>
      </c>
      <c r="F17" s="11">
        <v>1035224.25</v>
      </c>
      <c r="G17" s="11">
        <v>1189388.2</v>
      </c>
      <c r="H17" s="11">
        <v>1517734.79</v>
      </c>
      <c r="I17" s="11">
        <v>1731669.35</v>
      </c>
      <c r="J17" s="11">
        <v>1114962.32</v>
      </c>
      <c r="K17" s="11">
        <v>2676088.11</v>
      </c>
      <c r="L17" s="11">
        <v>1266426.3600000001</v>
      </c>
      <c r="M17" s="11">
        <v>2669430.16</v>
      </c>
      <c r="N17" s="11">
        <v>3010381.57</v>
      </c>
      <c r="O17" s="12">
        <f t="shared" si="0"/>
        <v>27677989.710000001</v>
      </c>
    </row>
    <row r="18" spans="2:15" ht="30" x14ac:dyDescent="0.25">
      <c r="B18" s="2" t="s">
        <v>16</v>
      </c>
      <c r="C18" s="11">
        <v>2003243.29</v>
      </c>
      <c r="D18" s="11">
        <v>1363321.33</v>
      </c>
      <c r="E18" s="11">
        <v>1313513.21</v>
      </c>
      <c r="F18" s="11">
        <v>5515.68</v>
      </c>
      <c r="G18" s="11">
        <v>0</v>
      </c>
      <c r="H18" s="11">
        <v>11031.300000000001</v>
      </c>
      <c r="I18" s="11">
        <v>20498.77</v>
      </c>
      <c r="J18" s="11">
        <v>16547.02</v>
      </c>
      <c r="K18" s="11">
        <v>86952.790000000008</v>
      </c>
      <c r="L18" s="11">
        <v>11598453.73</v>
      </c>
      <c r="M18" s="11">
        <v>62235.98</v>
      </c>
      <c r="N18" s="11">
        <v>52294.86</v>
      </c>
      <c r="O18" s="12">
        <f t="shared" si="0"/>
        <v>16533607.959999999</v>
      </c>
    </row>
    <row r="19" spans="2:15" x14ac:dyDescent="0.25">
      <c r="B19" s="16" t="s">
        <v>38</v>
      </c>
      <c r="C19" s="3">
        <v>124717.32</v>
      </c>
      <c r="D19" s="3">
        <v>193004.93</v>
      </c>
      <c r="E19" s="3">
        <v>247875.5</v>
      </c>
      <c r="F19" s="3">
        <v>150088.88</v>
      </c>
      <c r="G19" s="3">
        <v>90946.87</v>
      </c>
      <c r="H19" s="3">
        <v>69601.84</v>
      </c>
      <c r="I19" s="3">
        <v>73886.81</v>
      </c>
      <c r="J19" s="3">
        <v>63507.8</v>
      </c>
      <c r="K19" s="3">
        <v>71892.850000000006</v>
      </c>
      <c r="L19" s="3">
        <v>97545.7</v>
      </c>
      <c r="M19" s="3">
        <v>97340.36</v>
      </c>
      <c r="N19" s="3">
        <v>68672.710000000006</v>
      </c>
      <c r="O19" s="12">
        <f t="shared" si="0"/>
        <v>1349081.57</v>
      </c>
    </row>
    <row r="20" spans="2:15" x14ac:dyDescent="0.25">
      <c r="B20" s="16" t="s">
        <v>37</v>
      </c>
      <c r="C20" s="3">
        <v>1846625.87</v>
      </c>
      <c r="D20" s="3">
        <v>1048967.6000000001</v>
      </c>
      <c r="E20" s="3">
        <v>800842.5</v>
      </c>
      <c r="F20" s="3">
        <v>74042.98</v>
      </c>
      <c r="G20" s="3">
        <v>207482.76</v>
      </c>
      <c r="H20" s="3">
        <v>483505.67</v>
      </c>
      <c r="I20" s="3">
        <v>956654.07000000007</v>
      </c>
      <c r="J20" s="3">
        <v>1087408.17</v>
      </c>
      <c r="K20" s="3">
        <v>1163897.8900000001</v>
      </c>
      <c r="L20" s="3">
        <v>1787219.61</v>
      </c>
      <c r="M20" s="3">
        <v>2432524.31</v>
      </c>
      <c r="N20" s="3">
        <v>5988879.7000000002</v>
      </c>
      <c r="O20" s="12">
        <f t="shared" si="0"/>
        <v>17878051.129999999</v>
      </c>
    </row>
    <row r="21" spans="2:15" x14ac:dyDescent="0.25">
      <c r="B21" s="16" t="s">
        <v>40</v>
      </c>
      <c r="C21" s="11">
        <v>0</v>
      </c>
      <c r="D21" s="3">
        <v>108552.01000000001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2">
        <f t="shared" si="0"/>
        <v>108552.01000000001</v>
      </c>
    </row>
    <row r="22" spans="2:15" x14ac:dyDescent="0.25">
      <c r="B22" s="16" t="s">
        <v>36</v>
      </c>
      <c r="C22" s="3">
        <v>191946.30000000002</v>
      </c>
      <c r="D22" s="11">
        <v>0</v>
      </c>
      <c r="E22" s="3">
        <v>65448.74</v>
      </c>
      <c r="F22" s="3">
        <v>8045.08</v>
      </c>
      <c r="G22" s="3">
        <v>28236.14</v>
      </c>
      <c r="H22" s="3">
        <v>33541.120000000003</v>
      </c>
      <c r="I22" s="3">
        <v>61527.78</v>
      </c>
      <c r="J22" s="3">
        <v>48719.71</v>
      </c>
      <c r="K22" s="3">
        <v>75024.36</v>
      </c>
      <c r="L22" s="3">
        <v>139120.38</v>
      </c>
      <c r="M22" s="3">
        <v>2278613.19</v>
      </c>
      <c r="N22" s="3">
        <v>217792.12</v>
      </c>
      <c r="O22" s="12">
        <f t="shared" si="0"/>
        <v>3148014.92</v>
      </c>
    </row>
    <row r="23" spans="2:15" x14ac:dyDescent="0.25">
      <c r="B23" s="16" t="s">
        <v>43</v>
      </c>
      <c r="C23" s="11">
        <v>0</v>
      </c>
      <c r="D23" s="11">
        <v>0</v>
      </c>
      <c r="E23" s="11">
        <v>0</v>
      </c>
      <c r="F23" s="11">
        <v>0</v>
      </c>
      <c r="G23" s="3">
        <v>1637.93</v>
      </c>
      <c r="H23" s="11">
        <v>0</v>
      </c>
      <c r="I23" s="3">
        <v>17241.38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2">
        <f t="shared" si="0"/>
        <v>18879.310000000001</v>
      </c>
    </row>
    <row r="24" spans="2:15" x14ac:dyDescent="0.25">
      <c r="B24" s="16" t="s">
        <v>44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3">
        <v>23740111</v>
      </c>
      <c r="O24" s="12">
        <f t="shared" si="0"/>
        <v>23740111</v>
      </c>
    </row>
    <row r="25" spans="2:15" x14ac:dyDescent="0.25">
      <c r="B25" s="8" t="s">
        <v>31</v>
      </c>
      <c r="C25" s="12">
        <f t="shared" ref="C25:O25" si="1">SUM(C7:C24)</f>
        <v>85734116.729999989</v>
      </c>
      <c r="D25" s="12">
        <f t="shared" si="1"/>
        <v>27662610.840000007</v>
      </c>
      <c r="E25" s="12">
        <f t="shared" si="1"/>
        <v>26273093.680000003</v>
      </c>
      <c r="F25" s="12">
        <f t="shared" si="1"/>
        <v>8681630.2699999996</v>
      </c>
      <c r="G25" s="12">
        <f t="shared" si="1"/>
        <v>11850249.159999996</v>
      </c>
      <c r="H25" s="12">
        <f t="shared" si="1"/>
        <v>17080392.710000005</v>
      </c>
      <c r="I25" s="12">
        <f t="shared" si="1"/>
        <v>20276745.73</v>
      </c>
      <c r="J25" s="12">
        <f t="shared" si="1"/>
        <v>14737304.030000003</v>
      </c>
      <c r="K25" s="12">
        <f t="shared" si="1"/>
        <v>27517479.050000004</v>
      </c>
      <c r="L25" s="12">
        <f t="shared" si="1"/>
        <v>28739105.509999998</v>
      </c>
      <c r="M25" s="12">
        <f t="shared" si="1"/>
        <v>32555641.770000003</v>
      </c>
      <c r="N25" s="12">
        <f t="shared" si="1"/>
        <v>65912971.609999999</v>
      </c>
      <c r="O25" s="13">
        <f t="shared" si="1"/>
        <v>367021341.08999997</v>
      </c>
    </row>
  </sheetData>
  <mergeCells count="4">
    <mergeCell ref="B5:B6"/>
    <mergeCell ref="C5:O5"/>
    <mergeCell ref="B4:O4"/>
    <mergeCell ref="B2:E2"/>
  </mergeCells>
  <pageMargins left="0.85" right="0.44" top="0.4" bottom="0.93" header="0.3" footer="0.3"/>
  <pageSetup paperSize="5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H27"/>
  <sheetViews>
    <sheetView zoomScale="85" zoomScaleNormal="85" workbookViewId="0">
      <selection activeCell="D8" sqref="D8"/>
    </sheetView>
  </sheetViews>
  <sheetFormatPr baseColWidth="10" defaultRowHeight="15" x14ac:dyDescent="0.25"/>
  <cols>
    <col min="2" max="2" width="45.5703125" customWidth="1"/>
    <col min="3" max="3" width="14.7109375" bestFit="1" customWidth="1"/>
    <col min="4" max="6" width="13.7109375" bestFit="1" customWidth="1"/>
    <col min="7" max="7" width="15.28515625" customWidth="1"/>
    <col min="8" max="8" width="14.7109375" bestFit="1" customWidth="1"/>
  </cols>
  <sheetData>
    <row r="2" spans="2:8" x14ac:dyDescent="0.25">
      <c r="B2" s="33" t="s">
        <v>301</v>
      </c>
      <c r="C2" s="33"/>
      <c r="D2" s="33"/>
      <c r="E2" s="33"/>
    </row>
    <row r="4" spans="2:8" x14ac:dyDescent="0.25">
      <c r="B4" s="32" t="s">
        <v>296</v>
      </c>
      <c r="C4" s="32"/>
      <c r="D4" s="32"/>
      <c r="E4" s="32"/>
      <c r="F4" s="32"/>
      <c r="G4" s="32"/>
      <c r="H4" s="32"/>
    </row>
    <row r="5" spans="2:8" x14ac:dyDescent="0.25">
      <c r="B5" s="38" t="s">
        <v>0</v>
      </c>
      <c r="C5" s="31" t="s">
        <v>35</v>
      </c>
      <c r="D5" s="31"/>
      <c r="E5" s="31"/>
      <c r="F5" s="31"/>
      <c r="G5" s="31"/>
      <c r="H5" s="31"/>
    </row>
    <row r="6" spans="2:8" x14ac:dyDescent="0.25">
      <c r="B6" s="39"/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29</v>
      </c>
    </row>
    <row r="7" spans="2:8" x14ac:dyDescent="0.25">
      <c r="B7" s="2" t="s">
        <v>1</v>
      </c>
      <c r="C7" s="9">
        <v>64426109.310000002</v>
      </c>
      <c r="D7" s="9">
        <v>14794678.99</v>
      </c>
      <c r="E7" s="9">
        <v>12811002.560000001</v>
      </c>
      <c r="F7" s="9">
        <v>8147622.8200000003</v>
      </c>
      <c r="G7" s="3">
        <v>12982676.970000001</v>
      </c>
      <c r="H7" s="10">
        <f t="shared" ref="H7:H26" si="0">SUM(C7:G7)</f>
        <v>113162090.65000001</v>
      </c>
    </row>
    <row r="8" spans="2:8" x14ac:dyDescent="0.25">
      <c r="B8" s="2" t="s">
        <v>3</v>
      </c>
      <c r="C8" s="9">
        <v>636654.01</v>
      </c>
      <c r="D8" s="9">
        <v>1489052.22</v>
      </c>
      <c r="E8" s="9">
        <v>433486.13</v>
      </c>
      <c r="F8" s="9">
        <v>277627.55</v>
      </c>
      <c r="G8" s="3">
        <v>459184.63</v>
      </c>
      <c r="H8" s="10">
        <f t="shared" si="0"/>
        <v>3296004.5399999996</v>
      </c>
    </row>
    <row r="9" spans="2:8" ht="45" x14ac:dyDescent="0.25">
      <c r="B9" s="2" t="s">
        <v>5</v>
      </c>
      <c r="C9" s="9">
        <v>0</v>
      </c>
      <c r="D9" s="9">
        <v>33004.15</v>
      </c>
      <c r="E9" s="9">
        <v>0</v>
      </c>
      <c r="F9" s="9">
        <v>0</v>
      </c>
      <c r="G9" s="15">
        <v>9280</v>
      </c>
      <c r="H9" s="10">
        <f t="shared" si="0"/>
        <v>42284.15</v>
      </c>
    </row>
    <row r="10" spans="2:8" ht="45" x14ac:dyDescent="0.25">
      <c r="B10" s="2" t="s">
        <v>6</v>
      </c>
      <c r="C10" s="9">
        <v>0</v>
      </c>
      <c r="D10" s="9">
        <v>6006.84</v>
      </c>
      <c r="E10" s="9">
        <v>0</v>
      </c>
      <c r="F10" s="9">
        <v>0</v>
      </c>
      <c r="G10" s="9">
        <v>0</v>
      </c>
      <c r="H10" s="10">
        <f t="shared" si="0"/>
        <v>6006.84</v>
      </c>
    </row>
    <row r="11" spans="2:8" ht="30" x14ac:dyDescent="0.25">
      <c r="B11" s="2" t="s">
        <v>32</v>
      </c>
      <c r="C11" s="9">
        <v>1048007.49</v>
      </c>
      <c r="D11" s="9">
        <v>1680634.86</v>
      </c>
      <c r="E11" s="9">
        <v>2774980.59</v>
      </c>
      <c r="F11" s="9">
        <v>1815601.74</v>
      </c>
      <c r="G11" s="3">
        <v>1590343.09</v>
      </c>
      <c r="H11" s="10">
        <f t="shared" si="0"/>
        <v>8909567.7699999996</v>
      </c>
    </row>
    <row r="12" spans="2:8" ht="30" x14ac:dyDescent="0.25">
      <c r="B12" s="2" t="s">
        <v>8</v>
      </c>
      <c r="C12" s="9">
        <v>72255.400000000009</v>
      </c>
      <c r="D12" s="9">
        <v>55871.33</v>
      </c>
      <c r="E12" s="9">
        <v>68229.17</v>
      </c>
      <c r="F12" s="9">
        <v>53707.270000000004</v>
      </c>
      <c r="G12" s="3">
        <v>65981.22</v>
      </c>
      <c r="H12" s="10">
        <f t="shared" si="0"/>
        <v>316044.39</v>
      </c>
    </row>
    <row r="13" spans="2:8" x14ac:dyDescent="0.25">
      <c r="B13" s="2" t="s">
        <v>9</v>
      </c>
      <c r="C13" s="9">
        <v>245847.16</v>
      </c>
      <c r="D13" s="9">
        <v>321067.8</v>
      </c>
      <c r="E13" s="9">
        <v>286925.78999999998</v>
      </c>
      <c r="F13" s="9">
        <v>224937.37</v>
      </c>
      <c r="G13" s="3">
        <v>217754.38</v>
      </c>
      <c r="H13" s="10">
        <f t="shared" si="0"/>
        <v>1296532.5</v>
      </c>
    </row>
    <row r="14" spans="2:8" x14ac:dyDescent="0.25">
      <c r="B14" s="2" t="s">
        <v>10</v>
      </c>
      <c r="C14" s="9">
        <v>0</v>
      </c>
      <c r="D14" s="9">
        <v>0</v>
      </c>
      <c r="E14" s="9">
        <v>215.51</v>
      </c>
      <c r="F14" s="9">
        <v>0</v>
      </c>
      <c r="G14" s="3">
        <v>0</v>
      </c>
      <c r="H14" s="10">
        <f t="shared" si="0"/>
        <v>215.51</v>
      </c>
    </row>
    <row r="15" spans="2:8" x14ac:dyDescent="0.25">
      <c r="B15" s="2" t="s">
        <v>11</v>
      </c>
      <c r="C15" s="9">
        <v>0</v>
      </c>
      <c r="D15" s="9">
        <v>1684324.6400000001</v>
      </c>
      <c r="E15" s="9">
        <v>0</v>
      </c>
      <c r="F15" s="9">
        <v>162749.97</v>
      </c>
      <c r="G15" s="3">
        <v>3208.17</v>
      </c>
      <c r="H15" s="10">
        <f t="shared" si="0"/>
        <v>1850282.78</v>
      </c>
    </row>
    <row r="16" spans="2:8" x14ac:dyDescent="0.25">
      <c r="B16" s="2" t="s">
        <v>12</v>
      </c>
      <c r="C16" s="9">
        <v>342790.27</v>
      </c>
      <c r="D16" s="9">
        <v>10466484.380000001</v>
      </c>
      <c r="E16" s="9">
        <v>12602858.189999999</v>
      </c>
      <c r="F16" s="9">
        <v>4952652.01</v>
      </c>
      <c r="G16" s="3">
        <v>4824071.72</v>
      </c>
      <c r="H16" s="10">
        <f t="shared" si="0"/>
        <v>33188856.57</v>
      </c>
    </row>
    <row r="17" spans="2:8" x14ac:dyDescent="0.25">
      <c r="B17" s="2" t="s">
        <v>13</v>
      </c>
      <c r="C17" s="9">
        <v>55675.19</v>
      </c>
      <c r="D17" s="9">
        <v>74848.23</v>
      </c>
      <c r="E17" s="9">
        <v>80030.7</v>
      </c>
      <c r="F17" s="9">
        <v>63553.85</v>
      </c>
      <c r="G17" s="3">
        <v>79982.509999999995</v>
      </c>
      <c r="H17" s="10">
        <f t="shared" si="0"/>
        <v>354090.48</v>
      </c>
    </row>
    <row r="18" spans="2:8" x14ac:dyDescent="0.25">
      <c r="B18" s="2" t="s">
        <v>14</v>
      </c>
      <c r="C18" s="9">
        <v>1041736.42</v>
      </c>
      <c r="D18" s="9">
        <v>783180.59</v>
      </c>
      <c r="E18" s="9">
        <v>606952.5</v>
      </c>
      <c r="F18" s="9">
        <v>519444.15</v>
      </c>
      <c r="G18" s="3">
        <v>527258.32000000007</v>
      </c>
      <c r="H18" s="10">
        <f t="shared" si="0"/>
        <v>3478571.9799999995</v>
      </c>
    </row>
    <row r="19" spans="2:8" x14ac:dyDescent="0.25">
      <c r="B19" s="2" t="s">
        <v>15</v>
      </c>
      <c r="C19" s="9">
        <v>6666522.0600000005</v>
      </c>
      <c r="D19" s="9">
        <v>1593291.19</v>
      </c>
      <c r="E19" s="9">
        <v>1376013.8900000001</v>
      </c>
      <c r="F19" s="9">
        <v>1001055.5</v>
      </c>
      <c r="G19" s="3">
        <v>1608875.02</v>
      </c>
      <c r="H19" s="10">
        <f t="shared" si="0"/>
        <v>12245757.66</v>
      </c>
    </row>
    <row r="20" spans="2:8" x14ac:dyDescent="0.25">
      <c r="B20" s="2" t="s">
        <v>16</v>
      </c>
      <c r="C20" s="9">
        <v>0</v>
      </c>
      <c r="D20" s="9">
        <v>11850.02</v>
      </c>
      <c r="E20" s="9">
        <v>26926.260000000002</v>
      </c>
      <c r="F20" s="9">
        <v>26927.98</v>
      </c>
      <c r="G20" s="3">
        <v>31413.97</v>
      </c>
      <c r="H20" s="10">
        <f t="shared" si="0"/>
        <v>97118.23</v>
      </c>
    </row>
    <row r="21" spans="2:8" x14ac:dyDescent="0.25">
      <c r="B21" s="16" t="s">
        <v>36</v>
      </c>
      <c r="C21" s="3">
        <v>131165.68</v>
      </c>
      <c r="D21" s="3">
        <v>6649.58</v>
      </c>
      <c r="E21" s="3">
        <v>8332.57</v>
      </c>
      <c r="F21" s="3">
        <v>8317.36</v>
      </c>
      <c r="G21" s="9">
        <v>0</v>
      </c>
      <c r="H21" s="10">
        <f t="shared" si="0"/>
        <v>154465.19</v>
      </c>
    </row>
    <row r="22" spans="2:8" x14ac:dyDescent="0.25">
      <c r="B22" s="16" t="s">
        <v>37</v>
      </c>
      <c r="C22" s="3">
        <v>1698142.11</v>
      </c>
      <c r="D22" s="3">
        <v>2306831.98</v>
      </c>
      <c r="E22" s="3">
        <v>1759932.71</v>
      </c>
      <c r="F22" s="3">
        <v>1112912.92</v>
      </c>
      <c r="G22" s="3">
        <v>1807716.32</v>
      </c>
      <c r="H22" s="10">
        <f t="shared" si="0"/>
        <v>8685536.0399999991</v>
      </c>
    </row>
    <row r="23" spans="2:8" x14ac:dyDescent="0.25">
      <c r="B23" s="16" t="s">
        <v>38</v>
      </c>
      <c r="C23" s="3">
        <v>180327.39</v>
      </c>
      <c r="D23" s="3">
        <v>174092.28</v>
      </c>
      <c r="E23" s="3">
        <v>248185.43</v>
      </c>
      <c r="F23" s="3">
        <v>143787.71</v>
      </c>
      <c r="G23" s="3">
        <v>134239.26999999999</v>
      </c>
      <c r="H23" s="10">
        <f t="shared" si="0"/>
        <v>880632.08000000007</v>
      </c>
    </row>
    <row r="24" spans="2:8" x14ac:dyDescent="0.25">
      <c r="B24" s="16" t="s">
        <v>39</v>
      </c>
      <c r="C24" s="3">
        <v>0</v>
      </c>
      <c r="D24" s="3">
        <v>280154.43</v>
      </c>
      <c r="E24" s="3">
        <v>185142.98</v>
      </c>
      <c r="F24" s="3">
        <v>29967.33</v>
      </c>
      <c r="G24" s="9">
        <v>0</v>
      </c>
      <c r="H24" s="10">
        <f t="shared" si="0"/>
        <v>495264.74000000005</v>
      </c>
    </row>
    <row r="25" spans="2:8" x14ac:dyDescent="0.25">
      <c r="B25" s="16" t="s">
        <v>40</v>
      </c>
      <c r="C25" s="3">
        <v>0</v>
      </c>
      <c r="D25" s="3">
        <v>17253.810000000001</v>
      </c>
      <c r="E25" s="3">
        <v>3861.53</v>
      </c>
      <c r="F25" s="3">
        <v>4246.3599999999997</v>
      </c>
      <c r="G25" s="9">
        <v>0</v>
      </c>
      <c r="H25" s="10">
        <f t="shared" si="0"/>
        <v>25361.7</v>
      </c>
    </row>
    <row r="26" spans="2:8" x14ac:dyDescent="0.25">
      <c r="B26" s="16" t="s">
        <v>41</v>
      </c>
      <c r="C26" s="3">
        <v>0</v>
      </c>
      <c r="D26" s="3">
        <v>0</v>
      </c>
      <c r="E26" s="3">
        <v>0</v>
      </c>
      <c r="F26" s="3">
        <v>22310.2</v>
      </c>
      <c r="G26" s="9">
        <v>0</v>
      </c>
      <c r="H26" s="10">
        <f t="shared" si="0"/>
        <v>22310.2</v>
      </c>
    </row>
    <row r="27" spans="2:8" x14ac:dyDescent="0.25">
      <c r="B27" s="14" t="s">
        <v>31</v>
      </c>
      <c r="C27" s="10">
        <f>SUM(C7:C26)</f>
        <v>76545232.49000001</v>
      </c>
      <c r="D27" s="10">
        <f>SUM(D7:D26)</f>
        <v>35779277.32</v>
      </c>
      <c r="E27" s="10">
        <f>SUM(E7:E26)</f>
        <v>33273076.510000002</v>
      </c>
      <c r="F27" s="10">
        <f>SUM(F7:F26)</f>
        <v>18567422.09</v>
      </c>
      <c r="G27" s="10">
        <f t="shared" ref="G27:H27" si="1">SUM(G7:G26)</f>
        <v>24341985.590000004</v>
      </c>
      <c r="H27" s="10">
        <f t="shared" si="1"/>
        <v>188506993.99999997</v>
      </c>
    </row>
  </sheetData>
  <mergeCells count="4">
    <mergeCell ref="B5:B6"/>
    <mergeCell ref="C5:H5"/>
    <mergeCell ref="B4:H4"/>
    <mergeCell ref="B2:E2"/>
  </mergeCells>
  <pageMargins left="0.7" right="0.7" top="0.75" bottom="0.75" header="0.3" footer="0.3"/>
  <pageSetup paperSize="5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P85"/>
  <sheetViews>
    <sheetView workbookViewId="0">
      <selection activeCell="D23" sqref="D23"/>
    </sheetView>
  </sheetViews>
  <sheetFormatPr baseColWidth="10" defaultRowHeight="15" x14ac:dyDescent="0.25"/>
  <cols>
    <col min="3" max="3" width="21" customWidth="1"/>
    <col min="4" max="4" width="12.42578125" customWidth="1"/>
    <col min="5" max="15" width="13.7109375" bestFit="1" customWidth="1"/>
    <col min="16" max="16" width="14.7109375" bestFit="1" customWidth="1"/>
  </cols>
  <sheetData>
    <row r="3" spans="2:16" x14ac:dyDescent="0.25">
      <c r="B3" s="33" t="s">
        <v>302</v>
      </c>
      <c r="C3" s="33"/>
      <c r="D3" s="33"/>
      <c r="E3" s="33"/>
    </row>
    <row r="5" spans="2:16" x14ac:dyDescent="0.25">
      <c r="B5" s="32" t="s">
        <v>296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2:16" x14ac:dyDescent="0.25">
      <c r="B6" s="40" t="s">
        <v>210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2:16" x14ac:dyDescent="0.25">
      <c r="B7" s="23" t="s">
        <v>209</v>
      </c>
      <c r="C7" s="22" t="s">
        <v>208</v>
      </c>
      <c r="D7" s="23" t="s">
        <v>207</v>
      </c>
      <c r="E7" s="23" t="s">
        <v>18</v>
      </c>
      <c r="F7" s="23" t="s">
        <v>206</v>
      </c>
      <c r="G7" s="23" t="s">
        <v>20</v>
      </c>
      <c r="H7" s="23" t="s">
        <v>21</v>
      </c>
      <c r="I7" s="23" t="s">
        <v>22</v>
      </c>
      <c r="J7" s="23" t="s">
        <v>23</v>
      </c>
      <c r="K7" s="23" t="s">
        <v>24</v>
      </c>
      <c r="L7" s="23" t="s">
        <v>25</v>
      </c>
      <c r="M7" s="23" t="s">
        <v>26</v>
      </c>
      <c r="N7" s="23" t="s">
        <v>27</v>
      </c>
      <c r="O7" s="23" t="s">
        <v>28</v>
      </c>
      <c r="P7" s="23" t="s">
        <v>50</v>
      </c>
    </row>
    <row r="8" spans="2:16" x14ac:dyDescent="0.25">
      <c r="B8" s="16" t="s">
        <v>205</v>
      </c>
      <c r="C8" s="2" t="s">
        <v>204</v>
      </c>
      <c r="D8" s="9">
        <v>8863976.1400000006</v>
      </c>
      <c r="E8" s="9">
        <v>8562033.3399999999</v>
      </c>
      <c r="F8" s="9">
        <v>8567217.4800000004</v>
      </c>
      <c r="G8" s="9">
        <v>8661434.2799999993</v>
      </c>
      <c r="H8" s="9">
        <v>8938103.3499999996</v>
      </c>
      <c r="I8" s="9">
        <v>10556137.41</v>
      </c>
      <c r="J8" s="9">
        <v>9286099.6500000004</v>
      </c>
      <c r="K8" s="9">
        <v>9220132.0800000001</v>
      </c>
      <c r="L8" s="9">
        <v>9336791.7799999993</v>
      </c>
      <c r="M8" s="9">
        <v>11086733.220000001</v>
      </c>
      <c r="N8" s="9">
        <v>9479302.3200000003</v>
      </c>
      <c r="O8" s="9">
        <v>9259067.8100000005</v>
      </c>
      <c r="P8" s="10">
        <f t="shared" ref="P8:P39" si="0">SUM(D8:O8)</f>
        <v>111817028.86000001</v>
      </c>
    </row>
    <row r="9" spans="2:16" ht="30" x14ac:dyDescent="0.25">
      <c r="B9" s="16" t="s">
        <v>203</v>
      </c>
      <c r="C9" s="2" t="s">
        <v>202</v>
      </c>
      <c r="D9" s="9">
        <v>0</v>
      </c>
      <c r="E9" s="9">
        <v>0</v>
      </c>
      <c r="F9" s="9">
        <v>14685.31</v>
      </c>
      <c r="G9" s="9">
        <v>29370.62</v>
      </c>
      <c r="H9" s="9">
        <v>14685.31</v>
      </c>
      <c r="I9" s="9">
        <v>14685.31</v>
      </c>
      <c r="J9" s="9">
        <v>14685.31</v>
      </c>
      <c r="K9" s="9">
        <v>14685.31</v>
      </c>
      <c r="L9" s="9">
        <v>14685.31</v>
      </c>
      <c r="M9" s="9">
        <v>14685.31</v>
      </c>
      <c r="N9" s="9">
        <v>29370.62</v>
      </c>
      <c r="O9" s="9">
        <v>0</v>
      </c>
      <c r="P9" s="10">
        <f t="shared" si="0"/>
        <v>161538.41</v>
      </c>
    </row>
    <row r="10" spans="2:16" x14ac:dyDescent="0.25">
      <c r="B10" s="16" t="s">
        <v>201</v>
      </c>
      <c r="C10" s="2" t="s">
        <v>200</v>
      </c>
      <c r="D10" s="9">
        <v>310102.24</v>
      </c>
      <c r="E10" s="9">
        <v>163020.80000000002</v>
      </c>
      <c r="F10" s="9">
        <v>140800</v>
      </c>
      <c r="G10" s="9">
        <v>198313.58000000002</v>
      </c>
      <c r="H10" s="9">
        <v>149540</v>
      </c>
      <c r="I10" s="9">
        <v>181089.28</v>
      </c>
      <c r="J10" s="9">
        <v>156993.01999999999</v>
      </c>
      <c r="K10" s="9">
        <v>204790.54</v>
      </c>
      <c r="L10" s="9">
        <v>247348.35</v>
      </c>
      <c r="M10" s="9">
        <v>156040</v>
      </c>
      <c r="N10" s="9">
        <v>173545.77</v>
      </c>
      <c r="O10" s="9">
        <v>371897.97000000003</v>
      </c>
      <c r="P10" s="10">
        <f t="shared" si="0"/>
        <v>2453481.5500000003</v>
      </c>
    </row>
    <row r="11" spans="2:16" x14ac:dyDescent="0.25">
      <c r="B11" s="16" t="s">
        <v>199</v>
      </c>
      <c r="C11" s="2" t="s">
        <v>198</v>
      </c>
      <c r="D11" s="9">
        <v>649.68000000000006</v>
      </c>
      <c r="E11" s="9">
        <v>9402.4</v>
      </c>
      <c r="F11" s="9">
        <v>2591850.21</v>
      </c>
      <c r="G11" s="9">
        <v>4478.6900000000005</v>
      </c>
      <c r="H11" s="9">
        <v>400.15000000000003</v>
      </c>
      <c r="I11" s="9">
        <v>587.46</v>
      </c>
      <c r="J11" s="9">
        <v>367165.45</v>
      </c>
      <c r="K11" s="9">
        <v>7738.9800000000005</v>
      </c>
      <c r="L11" s="9">
        <v>3967.52</v>
      </c>
      <c r="M11" s="9">
        <v>2668580.2000000002</v>
      </c>
      <c r="N11" s="9">
        <v>1231864.02</v>
      </c>
      <c r="O11" s="9">
        <v>0</v>
      </c>
      <c r="P11" s="10">
        <f t="shared" si="0"/>
        <v>6886684.7599999998</v>
      </c>
    </row>
    <row r="12" spans="2:16" x14ac:dyDescent="0.25">
      <c r="B12" s="16" t="s">
        <v>197</v>
      </c>
      <c r="C12" s="2" t="s">
        <v>196</v>
      </c>
      <c r="D12" s="9">
        <v>34364.840000000004</v>
      </c>
      <c r="E12" s="9">
        <v>8009.17</v>
      </c>
      <c r="F12" s="9">
        <v>547774.74</v>
      </c>
      <c r="G12" s="9">
        <v>113255.87</v>
      </c>
      <c r="H12" s="9">
        <v>3192.44</v>
      </c>
      <c r="I12" s="9">
        <v>358229.34</v>
      </c>
      <c r="J12" s="9">
        <v>13080.39</v>
      </c>
      <c r="K12" s="9">
        <v>191128.69</v>
      </c>
      <c r="L12" s="9">
        <v>56333.58</v>
      </c>
      <c r="M12" s="9">
        <v>602721.35</v>
      </c>
      <c r="N12" s="9">
        <v>36203.49</v>
      </c>
      <c r="O12" s="9">
        <v>23765786.170000002</v>
      </c>
      <c r="P12" s="10">
        <f t="shared" si="0"/>
        <v>25730080.07</v>
      </c>
    </row>
    <row r="13" spans="2:16" ht="45" x14ac:dyDescent="0.25">
      <c r="B13" s="16" t="s">
        <v>195</v>
      </c>
      <c r="C13" s="2" t="s">
        <v>194</v>
      </c>
      <c r="D13" s="9">
        <v>7388.52</v>
      </c>
      <c r="E13" s="9">
        <v>13295.710000000001</v>
      </c>
      <c r="F13" s="9">
        <v>15217.2</v>
      </c>
      <c r="G13" s="9">
        <v>7578.67</v>
      </c>
      <c r="H13" s="9">
        <v>2157.85</v>
      </c>
      <c r="I13" s="9">
        <v>0</v>
      </c>
      <c r="J13" s="9">
        <v>6844.92</v>
      </c>
      <c r="K13" s="9">
        <v>24743.43</v>
      </c>
      <c r="L13" s="9">
        <v>7617.52</v>
      </c>
      <c r="M13" s="9">
        <v>12686.89</v>
      </c>
      <c r="N13" s="9">
        <v>3141.37</v>
      </c>
      <c r="O13" s="9">
        <v>0</v>
      </c>
      <c r="P13" s="10">
        <f t="shared" si="0"/>
        <v>100672.08</v>
      </c>
    </row>
    <row r="14" spans="2:16" x14ac:dyDescent="0.25">
      <c r="B14" s="16" t="s">
        <v>193</v>
      </c>
      <c r="C14" s="2" t="s">
        <v>192</v>
      </c>
      <c r="D14" s="9">
        <v>42215.86</v>
      </c>
      <c r="E14" s="9">
        <v>27400.190000000002</v>
      </c>
      <c r="F14" s="9">
        <v>28319.89</v>
      </c>
      <c r="G14" s="9">
        <v>31279.32</v>
      </c>
      <c r="H14" s="9">
        <v>23789.71</v>
      </c>
      <c r="I14" s="9">
        <v>31290.59</v>
      </c>
      <c r="J14" s="9">
        <v>37613.550000000003</v>
      </c>
      <c r="K14" s="9">
        <v>28857.43</v>
      </c>
      <c r="L14" s="9">
        <v>30025.119999999999</v>
      </c>
      <c r="M14" s="9">
        <v>40304.26</v>
      </c>
      <c r="N14" s="9">
        <v>51869.19</v>
      </c>
      <c r="O14" s="9">
        <v>12517.12</v>
      </c>
      <c r="P14" s="10">
        <f t="shared" si="0"/>
        <v>385482.23</v>
      </c>
    </row>
    <row r="15" spans="2:16" ht="30" x14ac:dyDescent="0.25">
      <c r="B15" s="16" t="s">
        <v>191</v>
      </c>
      <c r="C15" s="2" t="s">
        <v>190</v>
      </c>
      <c r="D15" s="9">
        <v>1615387.44</v>
      </c>
      <c r="E15" s="9">
        <v>1189274.82</v>
      </c>
      <c r="F15" s="9">
        <v>1193912.2</v>
      </c>
      <c r="G15" s="9">
        <v>1185802.75</v>
      </c>
      <c r="H15" s="9">
        <v>1278936.97</v>
      </c>
      <c r="I15" s="9">
        <v>1449906.6</v>
      </c>
      <c r="J15" s="9">
        <v>1487103.98</v>
      </c>
      <c r="K15" s="9">
        <v>1516881.84</v>
      </c>
      <c r="L15" s="9">
        <v>1489280.45</v>
      </c>
      <c r="M15" s="9">
        <v>1666809</v>
      </c>
      <c r="N15" s="9">
        <v>1434428.77</v>
      </c>
      <c r="O15" s="9">
        <v>641081.1</v>
      </c>
      <c r="P15" s="10">
        <f t="shared" si="0"/>
        <v>16148805.919999998</v>
      </c>
    </row>
    <row r="16" spans="2:16" x14ac:dyDescent="0.25">
      <c r="B16" s="16" t="s">
        <v>189</v>
      </c>
      <c r="C16" s="2" t="s">
        <v>188</v>
      </c>
      <c r="D16" s="9">
        <v>473711.8</v>
      </c>
      <c r="E16" s="9">
        <v>464174.67</v>
      </c>
      <c r="F16" s="9">
        <v>464968.14</v>
      </c>
      <c r="G16" s="9">
        <v>464965.5</v>
      </c>
      <c r="H16" s="9">
        <v>427278.99</v>
      </c>
      <c r="I16" s="9">
        <v>363243.88</v>
      </c>
      <c r="J16" s="9">
        <v>207331.14</v>
      </c>
      <c r="K16" s="9">
        <v>210048.67</v>
      </c>
      <c r="L16" s="9">
        <v>207331.14</v>
      </c>
      <c r="M16" s="9">
        <v>214160.36000000002</v>
      </c>
      <c r="N16" s="9">
        <v>195717.4</v>
      </c>
      <c r="O16" s="9">
        <v>227993.98</v>
      </c>
      <c r="P16" s="10">
        <f t="shared" si="0"/>
        <v>3920925.6699999995</v>
      </c>
    </row>
    <row r="17" spans="2:16" ht="30" x14ac:dyDescent="0.25">
      <c r="B17" s="16" t="s">
        <v>187</v>
      </c>
      <c r="C17" s="2" t="s">
        <v>186</v>
      </c>
      <c r="D17" s="9">
        <v>693069.24</v>
      </c>
      <c r="E17" s="9">
        <v>684118.48</v>
      </c>
      <c r="F17" s="9">
        <v>686122.20000000007</v>
      </c>
      <c r="G17" s="9">
        <v>682308.65</v>
      </c>
      <c r="H17" s="9">
        <v>703879.85</v>
      </c>
      <c r="I17" s="9">
        <v>418374.94</v>
      </c>
      <c r="J17" s="9">
        <v>750398.09</v>
      </c>
      <c r="K17" s="9">
        <v>764117.85</v>
      </c>
      <c r="L17" s="9">
        <v>723165.07000000007</v>
      </c>
      <c r="M17" s="9">
        <v>742801.70000000007</v>
      </c>
      <c r="N17" s="9">
        <v>766316.98</v>
      </c>
      <c r="O17" s="9">
        <v>797817.89</v>
      </c>
      <c r="P17" s="10">
        <f t="shared" si="0"/>
        <v>8412490.9400000013</v>
      </c>
    </row>
    <row r="18" spans="2:16" ht="45" x14ac:dyDescent="0.25">
      <c r="B18" s="16" t="s">
        <v>185</v>
      </c>
      <c r="C18" s="2" t="s">
        <v>184</v>
      </c>
      <c r="D18" s="9">
        <v>934055.36</v>
      </c>
      <c r="E18" s="9">
        <v>921993.63</v>
      </c>
      <c r="F18" s="9">
        <v>924693.89</v>
      </c>
      <c r="G18" s="9">
        <v>919554.4</v>
      </c>
      <c r="H18" s="9">
        <v>948625.93</v>
      </c>
      <c r="I18" s="9">
        <v>550065.66</v>
      </c>
      <c r="J18" s="9">
        <v>1011320.17</v>
      </c>
      <c r="K18" s="9">
        <v>1029811.23</v>
      </c>
      <c r="L18" s="9">
        <v>974618.75</v>
      </c>
      <c r="M18" s="9">
        <v>1001082.64</v>
      </c>
      <c r="N18" s="9">
        <v>1032774.23</v>
      </c>
      <c r="O18" s="9">
        <v>1075227.43</v>
      </c>
      <c r="P18" s="10">
        <f t="shared" si="0"/>
        <v>11323823.32</v>
      </c>
    </row>
    <row r="19" spans="2:16" ht="60" x14ac:dyDescent="0.25">
      <c r="B19" s="16" t="s">
        <v>183</v>
      </c>
      <c r="C19" s="2" t="s">
        <v>182</v>
      </c>
      <c r="D19" s="9">
        <v>93350.03</v>
      </c>
      <c r="E19" s="9">
        <v>91960.89</v>
      </c>
      <c r="F19" s="9">
        <v>91990.36</v>
      </c>
      <c r="G19" s="9">
        <v>91095.78</v>
      </c>
      <c r="H19" s="9">
        <v>92920.150000000009</v>
      </c>
      <c r="I19" s="9">
        <v>49869.71</v>
      </c>
      <c r="J19" s="9">
        <v>97418.03</v>
      </c>
      <c r="K19" s="9">
        <v>98320.78</v>
      </c>
      <c r="L19" s="9">
        <v>95396.790000000008</v>
      </c>
      <c r="M19" s="9">
        <v>95262.900000000009</v>
      </c>
      <c r="N19" s="9">
        <v>96692.77</v>
      </c>
      <c r="O19" s="9">
        <v>98776.260000000009</v>
      </c>
      <c r="P19" s="10">
        <f t="shared" si="0"/>
        <v>1093054.4500000002</v>
      </c>
    </row>
    <row r="20" spans="2:16" ht="75" x14ac:dyDescent="0.25">
      <c r="B20" s="16" t="s">
        <v>181</v>
      </c>
      <c r="C20" s="2" t="s">
        <v>180</v>
      </c>
      <c r="D20" s="9">
        <v>175135.5</v>
      </c>
      <c r="E20" s="9">
        <v>172873.78</v>
      </c>
      <c r="F20" s="9">
        <v>173380.21</v>
      </c>
      <c r="G20" s="9">
        <v>172416.49</v>
      </c>
      <c r="H20" s="9">
        <v>177867.42</v>
      </c>
      <c r="I20" s="9">
        <v>103136.72</v>
      </c>
      <c r="J20" s="9">
        <v>189622.1</v>
      </c>
      <c r="K20" s="9">
        <v>193088.74</v>
      </c>
      <c r="L20" s="9">
        <v>182740.31</v>
      </c>
      <c r="M20" s="9">
        <v>187702.30000000002</v>
      </c>
      <c r="N20" s="9">
        <v>193644.7</v>
      </c>
      <c r="O20" s="9">
        <v>201604.61000000002</v>
      </c>
      <c r="P20" s="10">
        <f t="shared" si="0"/>
        <v>2123212.88</v>
      </c>
    </row>
    <row r="21" spans="2:16" ht="30" x14ac:dyDescent="0.25">
      <c r="B21" s="16" t="s">
        <v>179</v>
      </c>
      <c r="C21" s="2" t="s">
        <v>178</v>
      </c>
      <c r="D21" s="9">
        <v>25407.16</v>
      </c>
      <c r="E21" s="9">
        <v>25078.65</v>
      </c>
      <c r="F21" s="9">
        <v>25152.080000000002</v>
      </c>
      <c r="G21" s="9">
        <v>25012.23</v>
      </c>
      <c r="H21" s="9">
        <v>25803.37</v>
      </c>
      <c r="I21" s="9">
        <v>14961.210000000001</v>
      </c>
      <c r="J21" s="9">
        <v>27506.43</v>
      </c>
      <c r="K21" s="9">
        <v>28009.760000000002</v>
      </c>
      <c r="L21" s="9">
        <v>26508.43</v>
      </c>
      <c r="M21" s="9">
        <v>27228.38</v>
      </c>
      <c r="N21" s="9">
        <v>28077.63</v>
      </c>
      <c r="O21" s="9">
        <v>29245.82</v>
      </c>
      <c r="P21" s="10">
        <f t="shared" si="0"/>
        <v>307991.14999999997</v>
      </c>
    </row>
    <row r="22" spans="2:16" ht="60" x14ac:dyDescent="0.25">
      <c r="B22" s="16" t="s">
        <v>177</v>
      </c>
      <c r="C22" s="2" t="s">
        <v>176</v>
      </c>
      <c r="D22" s="9">
        <v>221623.37</v>
      </c>
      <c r="E22" s="9">
        <v>50852.4</v>
      </c>
      <c r="F22" s="9">
        <v>0</v>
      </c>
      <c r="G22" s="9">
        <v>38222.78</v>
      </c>
      <c r="H22" s="9">
        <v>1450000</v>
      </c>
      <c r="I22" s="9">
        <v>9338.4</v>
      </c>
      <c r="J22" s="9">
        <v>35630.25</v>
      </c>
      <c r="K22" s="9">
        <v>777219.31</v>
      </c>
      <c r="L22" s="9">
        <v>14527.94</v>
      </c>
      <c r="M22" s="9">
        <v>22595</v>
      </c>
      <c r="N22" s="9">
        <v>2887.52</v>
      </c>
      <c r="O22" s="9">
        <v>0</v>
      </c>
      <c r="P22" s="10">
        <f t="shared" si="0"/>
        <v>2622896.9699999997</v>
      </c>
    </row>
    <row r="23" spans="2:16" ht="45" x14ac:dyDescent="0.25">
      <c r="B23" s="16" t="s">
        <v>175</v>
      </c>
      <c r="C23" s="2" t="s">
        <v>174</v>
      </c>
      <c r="D23" s="9">
        <v>736167.28</v>
      </c>
      <c r="E23" s="9">
        <v>4408103.58</v>
      </c>
      <c r="F23" s="9">
        <v>1571513.46</v>
      </c>
      <c r="G23" s="9">
        <v>1156600.57</v>
      </c>
      <c r="H23" s="9">
        <v>803048.98</v>
      </c>
      <c r="I23" s="9">
        <v>1723627.7</v>
      </c>
      <c r="J23" s="9">
        <v>1581932.02</v>
      </c>
      <c r="K23" s="9">
        <v>1332993.6000000001</v>
      </c>
      <c r="L23" s="9">
        <v>13987837.200000001</v>
      </c>
      <c r="M23" s="9">
        <v>2122741.64</v>
      </c>
      <c r="N23" s="9">
        <v>2792159.22</v>
      </c>
      <c r="O23" s="9">
        <v>1991936.07</v>
      </c>
      <c r="P23" s="10">
        <f t="shared" si="0"/>
        <v>34208661.32</v>
      </c>
    </row>
    <row r="24" spans="2:16" x14ac:dyDescent="0.25">
      <c r="B24" s="16" t="s">
        <v>173</v>
      </c>
      <c r="C24" s="2" t="s">
        <v>172</v>
      </c>
      <c r="D24" s="9">
        <v>311310.96000000002</v>
      </c>
      <c r="E24" s="9">
        <v>299170.65000000002</v>
      </c>
      <c r="F24" s="9">
        <v>298451.67</v>
      </c>
      <c r="G24" s="9">
        <v>298682.91000000003</v>
      </c>
      <c r="H24" s="9">
        <v>297964.21000000002</v>
      </c>
      <c r="I24" s="9">
        <v>307986.99</v>
      </c>
      <c r="J24" s="9">
        <v>308675.75</v>
      </c>
      <c r="K24" s="9">
        <v>310476.63</v>
      </c>
      <c r="L24" s="9">
        <v>308333.58</v>
      </c>
      <c r="M24" s="9">
        <v>452811.13</v>
      </c>
      <c r="N24" s="9">
        <v>302571.36</v>
      </c>
      <c r="O24" s="9">
        <v>299876.42</v>
      </c>
      <c r="P24" s="10">
        <f t="shared" si="0"/>
        <v>3796312.2599999993</v>
      </c>
    </row>
    <row r="25" spans="2:16" ht="30" x14ac:dyDescent="0.25">
      <c r="B25" s="16" t="s">
        <v>171</v>
      </c>
      <c r="C25" s="2" t="s">
        <v>170</v>
      </c>
      <c r="D25" s="9">
        <v>549.06000000000006</v>
      </c>
      <c r="E25" s="9">
        <v>317.24</v>
      </c>
      <c r="F25" s="9">
        <v>539.33000000000004</v>
      </c>
      <c r="G25" s="9">
        <v>1100</v>
      </c>
      <c r="H25" s="9">
        <v>572.75</v>
      </c>
      <c r="I25" s="9">
        <v>0</v>
      </c>
      <c r="J25" s="9">
        <v>349389.97000000003</v>
      </c>
      <c r="K25" s="9">
        <v>14677.960000000001</v>
      </c>
      <c r="L25" s="9">
        <v>403.45</v>
      </c>
      <c r="M25" s="9">
        <v>131614.39000000001</v>
      </c>
      <c r="N25" s="9">
        <v>30000</v>
      </c>
      <c r="O25" s="9">
        <v>20334.37</v>
      </c>
      <c r="P25" s="10">
        <f t="shared" si="0"/>
        <v>549498.52000000014</v>
      </c>
    </row>
    <row r="26" spans="2:16" x14ac:dyDescent="0.25">
      <c r="B26" s="16" t="s">
        <v>169</v>
      </c>
      <c r="C26" s="2" t="s">
        <v>168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10120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10">
        <f t="shared" si="0"/>
        <v>10120</v>
      </c>
    </row>
    <row r="27" spans="2:16" ht="60" x14ac:dyDescent="0.25">
      <c r="B27" s="16" t="s">
        <v>167</v>
      </c>
      <c r="C27" s="2" t="s">
        <v>166</v>
      </c>
      <c r="D27" s="9">
        <v>0</v>
      </c>
      <c r="E27" s="9">
        <v>0</v>
      </c>
      <c r="F27" s="9">
        <v>0</v>
      </c>
      <c r="G27" s="9">
        <v>413.79</v>
      </c>
      <c r="H27" s="9">
        <v>0</v>
      </c>
      <c r="I27" s="9">
        <v>139220</v>
      </c>
      <c r="J27" s="9">
        <v>5550</v>
      </c>
      <c r="K27" s="9">
        <v>2950</v>
      </c>
      <c r="L27" s="9">
        <v>48820</v>
      </c>
      <c r="M27" s="9">
        <v>4200</v>
      </c>
      <c r="N27" s="9">
        <v>75811</v>
      </c>
      <c r="O27" s="9">
        <v>0</v>
      </c>
      <c r="P27" s="10">
        <f t="shared" si="0"/>
        <v>276964.79000000004</v>
      </c>
    </row>
    <row r="28" spans="2:16" ht="30" x14ac:dyDescent="0.25">
      <c r="B28" s="16" t="s">
        <v>165</v>
      </c>
      <c r="C28" s="2" t="s">
        <v>164</v>
      </c>
      <c r="D28" s="9">
        <v>0</v>
      </c>
      <c r="E28" s="9">
        <v>0</v>
      </c>
      <c r="F28" s="9">
        <v>0</v>
      </c>
      <c r="G28" s="9">
        <v>0</v>
      </c>
      <c r="H28" s="9">
        <v>126650.2</v>
      </c>
      <c r="I28" s="9">
        <v>0</v>
      </c>
      <c r="J28" s="9">
        <v>1640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10">
        <f t="shared" si="0"/>
        <v>128290.2</v>
      </c>
    </row>
    <row r="29" spans="2:16" x14ac:dyDescent="0.25">
      <c r="B29" s="16" t="s">
        <v>163</v>
      </c>
      <c r="C29" s="2" t="s">
        <v>162</v>
      </c>
      <c r="D29" s="9">
        <v>0</v>
      </c>
      <c r="E29" s="9">
        <v>0</v>
      </c>
      <c r="F29" s="9">
        <v>0</v>
      </c>
      <c r="G29" s="9">
        <v>14663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10">
        <f t="shared" si="0"/>
        <v>14663</v>
      </c>
    </row>
    <row r="30" spans="2:16" ht="45" x14ac:dyDescent="0.25">
      <c r="B30" s="16" t="s">
        <v>161</v>
      </c>
      <c r="C30" s="2" t="s">
        <v>160</v>
      </c>
      <c r="D30" s="9">
        <v>876.88</v>
      </c>
      <c r="E30" s="9">
        <v>2123.98</v>
      </c>
      <c r="F30" s="9">
        <v>0</v>
      </c>
      <c r="G30" s="9">
        <v>17105.68</v>
      </c>
      <c r="H30" s="9">
        <v>4665.9800000000005</v>
      </c>
      <c r="I30" s="9">
        <v>596.55000000000007</v>
      </c>
      <c r="J30" s="9">
        <v>752.59</v>
      </c>
      <c r="K30" s="9">
        <v>237.07</v>
      </c>
      <c r="L30" s="9">
        <v>2482.66</v>
      </c>
      <c r="M30" s="9">
        <v>10680.41</v>
      </c>
      <c r="N30" s="9">
        <v>0</v>
      </c>
      <c r="O30" s="9">
        <v>3310.9500000000003</v>
      </c>
      <c r="P30" s="10">
        <f t="shared" si="0"/>
        <v>42832.75</v>
      </c>
    </row>
    <row r="31" spans="2:16" ht="30" x14ac:dyDescent="0.25">
      <c r="B31" s="16" t="s">
        <v>159</v>
      </c>
      <c r="C31" s="2" t="s">
        <v>158</v>
      </c>
      <c r="D31" s="9">
        <v>0</v>
      </c>
      <c r="E31" s="9">
        <v>0</v>
      </c>
      <c r="F31" s="9">
        <v>0</v>
      </c>
      <c r="G31" s="9">
        <v>50000</v>
      </c>
      <c r="H31" s="9">
        <v>24220</v>
      </c>
      <c r="I31" s="9">
        <v>0</v>
      </c>
      <c r="J31" s="9">
        <v>0</v>
      </c>
      <c r="K31" s="9">
        <v>0</v>
      </c>
      <c r="L31" s="9">
        <v>682094.52</v>
      </c>
      <c r="M31" s="9">
        <v>124282</v>
      </c>
      <c r="N31" s="9">
        <v>0</v>
      </c>
      <c r="O31" s="9">
        <v>0</v>
      </c>
      <c r="P31" s="10">
        <f t="shared" si="0"/>
        <v>880596.52</v>
      </c>
    </row>
    <row r="32" spans="2:16" ht="30" x14ac:dyDescent="0.25">
      <c r="B32" s="16" t="s">
        <v>157</v>
      </c>
      <c r="C32" s="2" t="s">
        <v>156</v>
      </c>
      <c r="D32" s="9">
        <v>0</v>
      </c>
      <c r="E32" s="9">
        <v>0</v>
      </c>
      <c r="F32" s="9">
        <v>0</v>
      </c>
      <c r="G32" s="9">
        <v>14938</v>
      </c>
      <c r="H32" s="9">
        <v>0</v>
      </c>
      <c r="I32" s="9">
        <v>1565</v>
      </c>
      <c r="J32" s="9">
        <v>8580.4</v>
      </c>
      <c r="K32" s="9">
        <v>0</v>
      </c>
      <c r="L32" s="9">
        <v>6449.7</v>
      </c>
      <c r="M32" s="9">
        <v>109398.33</v>
      </c>
      <c r="N32" s="9">
        <v>0</v>
      </c>
      <c r="O32" s="9">
        <v>0</v>
      </c>
      <c r="P32" s="10">
        <f t="shared" si="0"/>
        <v>140931.43</v>
      </c>
    </row>
    <row r="33" spans="2:16" ht="30" x14ac:dyDescent="0.25">
      <c r="B33" s="16" t="s">
        <v>155</v>
      </c>
      <c r="C33" s="2" t="s">
        <v>154</v>
      </c>
      <c r="D33" s="9">
        <v>0</v>
      </c>
      <c r="E33" s="9">
        <v>0</v>
      </c>
      <c r="F33" s="9">
        <v>153634.70000000001</v>
      </c>
      <c r="G33" s="9">
        <v>1560</v>
      </c>
      <c r="H33" s="9">
        <v>257389.36000000002</v>
      </c>
      <c r="I33" s="9">
        <v>275888.87</v>
      </c>
      <c r="J33" s="9">
        <v>115146</v>
      </c>
      <c r="K33" s="9">
        <v>53548.72</v>
      </c>
      <c r="L33" s="9">
        <v>972</v>
      </c>
      <c r="M33" s="9">
        <v>402138.99</v>
      </c>
      <c r="N33" s="9">
        <v>0</v>
      </c>
      <c r="O33" s="9">
        <v>59050</v>
      </c>
      <c r="P33" s="10">
        <f t="shared" si="0"/>
        <v>1319328.6400000001</v>
      </c>
    </row>
    <row r="34" spans="2:16" ht="30" x14ac:dyDescent="0.25">
      <c r="B34" s="16" t="s">
        <v>153</v>
      </c>
      <c r="C34" s="2" t="s">
        <v>152</v>
      </c>
      <c r="D34" s="9">
        <v>0</v>
      </c>
      <c r="E34" s="9">
        <v>0</v>
      </c>
      <c r="F34" s="9">
        <v>8110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442.13</v>
      </c>
      <c r="M34" s="9">
        <v>0</v>
      </c>
      <c r="N34" s="9">
        <v>0</v>
      </c>
      <c r="O34" s="9">
        <v>0</v>
      </c>
      <c r="P34" s="10">
        <f t="shared" si="0"/>
        <v>8552.1299999999992</v>
      </c>
    </row>
    <row r="35" spans="2:16" ht="30" x14ac:dyDescent="0.25">
      <c r="B35" s="16" t="s">
        <v>151</v>
      </c>
      <c r="C35" s="2" t="s">
        <v>150</v>
      </c>
      <c r="D35" s="9">
        <v>0</v>
      </c>
      <c r="E35" s="9">
        <v>0</v>
      </c>
      <c r="F35" s="9">
        <v>143597.59</v>
      </c>
      <c r="G35" s="9">
        <v>47908</v>
      </c>
      <c r="H35" s="9">
        <v>223419</v>
      </c>
      <c r="I35" s="9">
        <v>274350</v>
      </c>
      <c r="J35" s="9">
        <v>35340</v>
      </c>
      <c r="K35" s="9">
        <v>8550</v>
      </c>
      <c r="L35" s="9">
        <v>0</v>
      </c>
      <c r="M35" s="9">
        <v>0</v>
      </c>
      <c r="N35" s="9">
        <v>0</v>
      </c>
      <c r="O35" s="9">
        <v>0</v>
      </c>
      <c r="P35" s="10">
        <f t="shared" si="0"/>
        <v>733164.59</v>
      </c>
    </row>
    <row r="36" spans="2:16" x14ac:dyDescent="0.25">
      <c r="B36" s="16" t="s">
        <v>149</v>
      </c>
      <c r="C36" s="2" t="s">
        <v>148</v>
      </c>
      <c r="D36" s="9">
        <v>0</v>
      </c>
      <c r="E36" s="9">
        <v>342741.60000000003</v>
      </c>
      <c r="F36" s="9">
        <v>206579</v>
      </c>
      <c r="G36" s="9">
        <v>302934</v>
      </c>
      <c r="H36" s="9">
        <v>426980</v>
      </c>
      <c r="I36" s="9">
        <v>244314</v>
      </c>
      <c r="J36" s="9">
        <v>197868</v>
      </c>
      <c r="K36" s="9">
        <v>324822</v>
      </c>
      <c r="L36" s="9">
        <v>463760</v>
      </c>
      <c r="M36" s="9">
        <v>196548</v>
      </c>
      <c r="N36" s="9">
        <v>185460</v>
      </c>
      <c r="O36" s="9">
        <v>95502</v>
      </c>
      <c r="P36" s="10">
        <f t="shared" si="0"/>
        <v>2987508.6</v>
      </c>
    </row>
    <row r="37" spans="2:16" ht="45" x14ac:dyDescent="0.25">
      <c r="B37" s="16" t="s">
        <v>147</v>
      </c>
      <c r="C37" s="2" t="s">
        <v>146</v>
      </c>
      <c r="D37" s="9">
        <v>0</v>
      </c>
      <c r="E37" s="9">
        <v>48720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10">
        <f t="shared" si="0"/>
        <v>48720</v>
      </c>
    </row>
    <row r="38" spans="2:16" ht="45" x14ac:dyDescent="0.25">
      <c r="B38" s="16" t="s">
        <v>145</v>
      </c>
      <c r="C38" s="2" t="s">
        <v>144</v>
      </c>
      <c r="D38" s="9">
        <v>0</v>
      </c>
      <c r="E38" s="9">
        <v>0</v>
      </c>
      <c r="F38" s="9">
        <v>7350.89</v>
      </c>
      <c r="G38" s="9">
        <v>44394</v>
      </c>
      <c r="H38" s="9">
        <v>305419.85000000003</v>
      </c>
      <c r="I38" s="9">
        <v>291465.24</v>
      </c>
      <c r="J38" s="9">
        <v>0</v>
      </c>
      <c r="K38" s="9">
        <v>313246.40000000002</v>
      </c>
      <c r="L38" s="9">
        <v>220000</v>
      </c>
      <c r="M38" s="9">
        <v>176000</v>
      </c>
      <c r="N38" s="9">
        <v>0</v>
      </c>
      <c r="O38" s="9">
        <v>0</v>
      </c>
      <c r="P38" s="10">
        <f t="shared" si="0"/>
        <v>1357876.38</v>
      </c>
    </row>
    <row r="39" spans="2:16" ht="30" x14ac:dyDescent="0.25">
      <c r="B39" s="16" t="s">
        <v>143</v>
      </c>
      <c r="C39" s="2" t="s">
        <v>142</v>
      </c>
      <c r="D39" s="9">
        <v>987291.03</v>
      </c>
      <c r="E39" s="9">
        <v>709798.54</v>
      </c>
      <c r="F39" s="9">
        <v>545852.35</v>
      </c>
      <c r="G39" s="9">
        <v>890716.79</v>
      </c>
      <c r="H39" s="9">
        <v>841032.13</v>
      </c>
      <c r="I39" s="9">
        <v>742046.29</v>
      </c>
      <c r="J39" s="9">
        <v>922886.97</v>
      </c>
      <c r="K39" s="9">
        <v>903974.70000000007</v>
      </c>
      <c r="L39" s="9">
        <v>785284.29</v>
      </c>
      <c r="M39" s="9">
        <v>907178.1</v>
      </c>
      <c r="N39" s="9">
        <v>743904.01</v>
      </c>
      <c r="O39" s="9">
        <v>512747.61</v>
      </c>
      <c r="P39" s="10">
        <f t="shared" si="0"/>
        <v>9492712.8099999987</v>
      </c>
    </row>
    <row r="40" spans="2:16" x14ac:dyDescent="0.25">
      <c r="B40" s="16" t="s">
        <v>141</v>
      </c>
      <c r="C40" s="2" t="s">
        <v>140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10220</v>
      </c>
      <c r="M40" s="9">
        <v>0</v>
      </c>
      <c r="N40" s="9">
        <v>0</v>
      </c>
      <c r="O40" s="9">
        <v>0</v>
      </c>
      <c r="P40" s="10">
        <f t="shared" ref="P40:P71" si="1">SUM(D40:O40)</f>
        <v>10220</v>
      </c>
    </row>
    <row r="41" spans="2:16" ht="45" x14ac:dyDescent="0.25">
      <c r="B41" s="16" t="s">
        <v>139</v>
      </c>
      <c r="C41" s="2" t="s">
        <v>138</v>
      </c>
      <c r="D41" s="9">
        <v>0</v>
      </c>
      <c r="E41" s="9">
        <v>4800</v>
      </c>
      <c r="F41" s="9">
        <v>357</v>
      </c>
      <c r="G41" s="9">
        <v>5566</v>
      </c>
      <c r="H41" s="9">
        <v>41609</v>
      </c>
      <c r="I41" s="9">
        <v>0</v>
      </c>
      <c r="J41" s="9">
        <v>51044.800000000003</v>
      </c>
      <c r="K41" s="9">
        <v>89007</v>
      </c>
      <c r="L41" s="9">
        <v>5991.4800000000005</v>
      </c>
      <c r="M41" s="9">
        <v>28257.9</v>
      </c>
      <c r="N41" s="9">
        <v>642.24</v>
      </c>
      <c r="O41" s="9">
        <v>0</v>
      </c>
      <c r="P41" s="10">
        <f t="shared" si="1"/>
        <v>227275.41999999998</v>
      </c>
    </row>
    <row r="42" spans="2:16" ht="60" x14ac:dyDescent="0.25">
      <c r="B42" s="16" t="s">
        <v>137</v>
      </c>
      <c r="C42" s="2" t="s">
        <v>136</v>
      </c>
      <c r="D42" s="9">
        <v>9190.14</v>
      </c>
      <c r="E42" s="9">
        <v>50720.57</v>
      </c>
      <c r="F42" s="9">
        <v>30246.53</v>
      </c>
      <c r="G42" s="9">
        <v>34057.78</v>
      </c>
      <c r="H42" s="9">
        <v>91905.1</v>
      </c>
      <c r="I42" s="9">
        <v>91372.47</v>
      </c>
      <c r="J42" s="9">
        <v>87776.22</v>
      </c>
      <c r="K42" s="9">
        <v>53461.520000000004</v>
      </c>
      <c r="L42" s="9">
        <v>68155.960000000006</v>
      </c>
      <c r="M42" s="9">
        <v>78086.509999999995</v>
      </c>
      <c r="N42" s="9">
        <v>49531.840000000004</v>
      </c>
      <c r="O42" s="9">
        <v>94875.33</v>
      </c>
      <c r="P42" s="10">
        <f t="shared" si="1"/>
        <v>739379.96999999986</v>
      </c>
    </row>
    <row r="43" spans="2:16" x14ac:dyDescent="0.25">
      <c r="B43" s="16" t="s">
        <v>135</v>
      </c>
      <c r="C43" s="2" t="s">
        <v>134</v>
      </c>
      <c r="D43" s="9">
        <v>0</v>
      </c>
      <c r="E43" s="9">
        <v>0</v>
      </c>
      <c r="F43" s="9">
        <v>0</v>
      </c>
      <c r="G43" s="9">
        <v>0</v>
      </c>
      <c r="H43" s="9">
        <v>3042</v>
      </c>
      <c r="I43" s="9">
        <v>1800</v>
      </c>
      <c r="J43" s="9">
        <v>26537.5</v>
      </c>
      <c r="K43" s="9">
        <v>0</v>
      </c>
      <c r="L43" s="9">
        <v>0</v>
      </c>
      <c r="M43" s="9">
        <v>127.83</v>
      </c>
      <c r="N43" s="9">
        <v>0</v>
      </c>
      <c r="O43" s="9">
        <v>0</v>
      </c>
      <c r="P43" s="10">
        <f t="shared" si="1"/>
        <v>31507.33</v>
      </c>
    </row>
    <row r="44" spans="2:16" ht="30" x14ac:dyDescent="0.25">
      <c r="B44" s="16" t="s">
        <v>133</v>
      </c>
      <c r="C44" s="2" t="s">
        <v>132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14281653.130000001</v>
      </c>
      <c r="K44" s="9">
        <v>3465558.14</v>
      </c>
      <c r="L44" s="9">
        <v>0</v>
      </c>
      <c r="M44" s="9">
        <v>10777170.57</v>
      </c>
      <c r="N44" s="9">
        <v>4491502.21</v>
      </c>
      <c r="O44" s="9">
        <v>6005362.0300000003</v>
      </c>
      <c r="P44" s="10">
        <f t="shared" si="1"/>
        <v>39021246.079999998</v>
      </c>
    </row>
    <row r="45" spans="2:16" ht="30" x14ac:dyDescent="0.25">
      <c r="B45" s="16" t="s">
        <v>131</v>
      </c>
      <c r="C45" s="2" t="s">
        <v>130</v>
      </c>
      <c r="D45" s="9">
        <v>73365.38</v>
      </c>
      <c r="E45" s="9">
        <v>76488.960000000006</v>
      </c>
      <c r="F45" s="9">
        <v>75694.92</v>
      </c>
      <c r="G45" s="9">
        <v>75080.259999999995</v>
      </c>
      <c r="H45" s="9">
        <v>75362.720000000001</v>
      </c>
      <c r="I45" s="9">
        <v>75219.790000000008</v>
      </c>
      <c r="J45" s="9">
        <v>75144.850000000006</v>
      </c>
      <c r="K45" s="9">
        <v>91218.67</v>
      </c>
      <c r="L45" s="9">
        <v>75419.86</v>
      </c>
      <c r="M45" s="9">
        <v>74983.930000000008</v>
      </c>
      <c r="N45" s="9">
        <v>75273.95</v>
      </c>
      <c r="O45" s="9">
        <v>74459.960000000006</v>
      </c>
      <c r="P45" s="10">
        <f t="shared" si="1"/>
        <v>917713.25</v>
      </c>
    </row>
    <row r="46" spans="2:16" ht="30" x14ac:dyDescent="0.25">
      <c r="B46" s="16" t="s">
        <v>129</v>
      </c>
      <c r="C46" s="2" t="s">
        <v>128</v>
      </c>
      <c r="D46" s="9">
        <v>21424.22</v>
      </c>
      <c r="E46" s="9">
        <v>26716.81</v>
      </c>
      <c r="F46" s="9">
        <v>10964.65</v>
      </c>
      <c r="G46" s="9">
        <v>10575.880000000001</v>
      </c>
      <c r="H46" s="9">
        <v>19415.28</v>
      </c>
      <c r="I46" s="9">
        <v>17648.28</v>
      </c>
      <c r="J46" s="9">
        <v>9640.33</v>
      </c>
      <c r="K46" s="9">
        <v>0</v>
      </c>
      <c r="L46" s="9">
        <v>10570.130000000001</v>
      </c>
      <c r="M46" s="9">
        <v>31331.03</v>
      </c>
      <c r="N46" s="9">
        <v>0</v>
      </c>
      <c r="O46" s="9">
        <v>39242.239999999998</v>
      </c>
      <c r="P46" s="10">
        <f t="shared" si="1"/>
        <v>197528.84999999998</v>
      </c>
    </row>
    <row r="47" spans="2:16" ht="45" x14ac:dyDescent="0.25">
      <c r="B47" s="16" t="s">
        <v>127</v>
      </c>
      <c r="C47" s="2" t="s">
        <v>126</v>
      </c>
      <c r="D47" s="9">
        <v>29388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10">
        <f t="shared" si="1"/>
        <v>29388</v>
      </c>
    </row>
    <row r="48" spans="2:16" ht="30" x14ac:dyDescent="0.25">
      <c r="B48" s="16" t="s">
        <v>125</v>
      </c>
      <c r="C48" s="2" t="s">
        <v>124</v>
      </c>
      <c r="D48" s="9">
        <v>0</v>
      </c>
      <c r="E48" s="9">
        <v>0</v>
      </c>
      <c r="F48" s="9">
        <v>0</v>
      </c>
      <c r="G48" s="9">
        <v>391.38</v>
      </c>
      <c r="H48" s="9">
        <v>0</v>
      </c>
      <c r="I48" s="9">
        <v>0</v>
      </c>
      <c r="J48" s="9">
        <v>0</v>
      </c>
      <c r="K48" s="9">
        <v>81.47</v>
      </c>
      <c r="L48" s="9">
        <v>174.57</v>
      </c>
      <c r="M48" s="9">
        <v>0</v>
      </c>
      <c r="N48" s="9">
        <v>0</v>
      </c>
      <c r="O48" s="9">
        <v>0</v>
      </c>
      <c r="P48" s="10">
        <f t="shared" si="1"/>
        <v>647.42000000000007</v>
      </c>
    </row>
    <row r="49" spans="2:16" ht="30" x14ac:dyDescent="0.25">
      <c r="B49" s="16" t="s">
        <v>123</v>
      </c>
      <c r="C49" s="2" t="s">
        <v>122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12000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10">
        <f t="shared" si="1"/>
        <v>12000</v>
      </c>
    </row>
    <row r="50" spans="2:16" ht="30" x14ac:dyDescent="0.25">
      <c r="B50" s="16" t="s">
        <v>121</v>
      </c>
      <c r="C50" s="2" t="s">
        <v>120</v>
      </c>
      <c r="D50" s="9">
        <v>0</v>
      </c>
      <c r="E50" s="9">
        <v>0</v>
      </c>
      <c r="F50" s="9">
        <v>0</v>
      </c>
      <c r="G50" s="9">
        <v>646875</v>
      </c>
      <c r="H50" s="9">
        <v>934200</v>
      </c>
      <c r="I50" s="9">
        <v>953775</v>
      </c>
      <c r="J50" s="9">
        <v>0</v>
      </c>
      <c r="K50" s="9">
        <v>0</v>
      </c>
      <c r="L50" s="9">
        <v>0</v>
      </c>
      <c r="M50" s="9">
        <v>410800</v>
      </c>
      <c r="N50" s="9">
        <v>0</v>
      </c>
      <c r="O50" s="9">
        <v>0</v>
      </c>
      <c r="P50" s="10">
        <f t="shared" si="1"/>
        <v>2945650</v>
      </c>
    </row>
    <row r="51" spans="2:16" x14ac:dyDescent="0.25">
      <c r="B51" s="16" t="s">
        <v>119</v>
      </c>
      <c r="C51" s="2" t="s">
        <v>118</v>
      </c>
      <c r="D51" s="9">
        <v>93017.24</v>
      </c>
      <c r="E51" s="9">
        <v>62000</v>
      </c>
      <c r="F51" s="9">
        <v>1500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4022653.1</v>
      </c>
      <c r="M51" s="9">
        <v>0</v>
      </c>
      <c r="N51" s="9">
        <v>2608941.12</v>
      </c>
      <c r="O51" s="9">
        <v>0</v>
      </c>
      <c r="P51" s="10">
        <f t="shared" si="1"/>
        <v>6788111.46</v>
      </c>
    </row>
    <row r="52" spans="2:16" x14ac:dyDescent="0.25">
      <c r="B52" s="16" t="s">
        <v>117</v>
      </c>
      <c r="C52" s="2" t="s">
        <v>116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25440</v>
      </c>
      <c r="J52" s="9">
        <v>0</v>
      </c>
      <c r="K52" s="9">
        <v>6000</v>
      </c>
      <c r="L52" s="9">
        <v>0</v>
      </c>
      <c r="M52" s="9">
        <v>0</v>
      </c>
      <c r="N52" s="9">
        <v>0</v>
      </c>
      <c r="O52" s="9">
        <v>0</v>
      </c>
      <c r="P52" s="10">
        <f t="shared" si="1"/>
        <v>31440</v>
      </c>
    </row>
    <row r="53" spans="2:16" ht="45" x14ac:dyDescent="0.25">
      <c r="B53" s="16" t="s">
        <v>115</v>
      </c>
      <c r="C53" s="2" t="s">
        <v>114</v>
      </c>
      <c r="D53" s="9">
        <v>0</v>
      </c>
      <c r="E53" s="9">
        <v>98416.5</v>
      </c>
      <c r="F53" s="9">
        <v>77311.5</v>
      </c>
      <c r="G53" s="9">
        <v>124662</v>
      </c>
      <c r="H53" s="9">
        <v>63362.07</v>
      </c>
      <c r="I53" s="9">
        <v>63362.07</v>
      </c>
      <c r="J53" s="9">
        <v>150482.07</v>
      </c>
      <c r="K53" s="9">
        <v>1087068.74</v>
      </c>
      <c r="L53" s="9">
        <v>345850.35000000003</v>
      </c>
      <c r="M53" s="9">
        <v>612826.67000000004</v>
      </c>
      <c r="N53" s="9">
        <v>0</v>
      </c>
      <c r="O53" s="9">
        <v>496666.67</v>
      </c>
      <c r="P53" s="10">
        <f t="shared" si="1"/>
        <v>3120008.64</v>
      </c>
    </row>
    <row r="54" spans="2:16" ht="60" x14ac:dyDescent="0.25">
      <c r="B54" s="16" t="s">
        <v>113</v>
      </c>
      <c r="C54" s="2" t="s">
        <v>112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414000</v>
      </c>
      <c r="J54" s="9">
        <v>18750</v>
      </c>
      <c r="K54" s="9">
        <v>207000</v>
      </c>
      <c r="L54" s="9">
        <v>414000</v>
      </c>
      <c r="M54" s="9">
        <v>23000</v>
      </c>
      <c r="N54" s="9">
        <v>0</v>
      </c>
      <c r="O54" s="9">
        <v>18300</v>
      </c>
      <c r="P54" s="10">
        <f t="shared" si="1"/>
        <v>1095050</v>
      </c>
    </row>
    <row r="55" spans="2:16" x14ac:dyDescent="0.25">
      <c r="B55" s="16" t="s">
        <v>111</v>
      </c>
      <c r="C55" s="2" t="s">
        <v>110</v>
      </c>
      <c r="D55" s="9">
        <v>0</v>
      </c>
      <c r="E55" s="9">
        <v>90522.96</v>
      </c>
      <c r="F55" s="9">
        <v>90522.96</v>
      </c>
      <c r="G55" s="9">
        <v>95049.11</v>
      </c>
      <c r="H55" s="9">
        <v>95049.11</v>
      </c>
      <c r="I55" s="9">
        <v>95049.11</v>
      </c>
      <c r="J55" s="9">
        <v>95049.11</v>
      </c>
      <c r="K55" s="9">
        <v>95049.11</v>
      </c>
      <c r="L55" s="9">
        <v>475245.55</v>
      </c>
      <c r="M55" s="9">
        <v>0</v>
      </c>
      <c r="N55" s="9">
        <v>0</v>
      </c>
      <c r="O55" s="9">
        <v>0</v>
      </c>
      <c r="P55" s="10">
        <f t="shared" si="1"/>
        <v>1131537.02</v>
      </c>
    </row>
    <row r="56" spans="2:16" ht="30" x14ac:dyDescent="0.25">
      <c r="B56" s="16" t="s">
        <v>109</v>
      </c>
      <c r="C56" s="2" t="s">
        <v>108</v>
      </c>
      <c r="D56" s="9">
        <v>0</v>
      </c>
      <c r="E56" s="9">
        <v>0</v>
      </c>
      <c r="F56" s="9">
        <v>0</v>
      </c>
      <c r="G56" s="9">
        <v>677482.63</v>
      </c>
      <c r="H56" s="9">
        <v>0</v>
      </c>
      <c r="I56" s="9">
        <v>8500000</v>
      </c>
      <c r="J56" s="9">
        <v>0</v>
      </c>
      <c r="K56" s="9">
        <v>8500000</v>
      </c>
      <c r="L56" s="9">
        <v>8500000</v>
      </c>
      <c r="M56" s="9">
        <v>369239.92</v>
      </c>
      <c r="N56" s="9">
        <v>2718206.9</v>
      </c>
      <c r="O56" s="9">
        <v>18000000</v>
      </c>
      <c r="P56" s="10">
        <f t="shared" si="1"/>
        <v>47264929.450000003</v>
      </c>
    </row>
    <row r="57" spans="2:16" ht="30" x14ac:dyDescent="0.25">
      <c r="B57" s="16" t="s">
        <v>107</v>
      </c>
      <c r="C57" s="2" t="s">
        <v>106</v>
      </c>
      <c r="D57" s="9">
        <v>356735.16000000003</v>
      </c>
      <c r="E57" s="9">
        <v>201285.58000000002</v>
      </c>
      <c r="F57" s="9">
        <v>135104.79</v>
      </c>
      <c r="G57" s="9">
        <v>79000.55</v>
      </c>
      <c r="H57" s="9">
        <v>58097.36</v>
      </c>
      <c r="I57" s="9">
        <v>42969.73</v>
      </c>
      <c r="J57" s="9">
        <v>110321.27</v>
      </c>
      <c r="K57" s="9">
        <v>103252.18000000001</v>
      </c>
      <c r="L57" s="9">
        <v>69428.12</v>
      </c>
      <c r="M57" s="9">
        <v>62036.4</v>
      </c>
      <c r="N57" s="9">
        <v>55963.090000000004</v>
      </c>
      <c r="O57" s="9">
        <v>0</v>
      </c>
      <c r="P57" s="10">
        <f t="shared" si="1"/>
        <v>1274194.2300000002</v>
      </c>
    </row>
    <row r="58" spans="2:16" x14ac:dyDescent="0.25">
      <c r="B58" s="16" t="s">
        <v>105</v>
      </c>
      <c r="C58" s="2" t="s">
        <v>104</v>
      </c>
      <c r="D58" s="9">
        <v>120827.98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10">
        <f t="shared" si="1"/>
        <v>120827.98</v>
      </c>
    </row>
    <row r="59" spans="2:16" ht="45" x14ac:dyDescent="0.25">
      <c r="B59" s="16" t="s">
        <v>103</v>
      </c>
      <c r="C59" s="2" t="s">
        <v>102</v>
      </c>
      <c r="D59" s="9">
        <v>0</v>
      </c>
      <c r="E59" s="9">
        <v>0</v>
      </c>
      <c r="F59" s="9">
        <v>6093</v>
      </c>
      <c r="G59" s="9">
        <v>0</v>
      </c>
      <c r="H59" s="9">
        <v>14697.41</v>
      </c>
      <c r="I59" s="9">
        <v>88478.05</v>
      </c>
      <c r="J59" s="9">
        <v>0</v>
      </c>
      <c r="K59" s="9">
        <v>870.68000000000006</v>
      </c>
      <c r="L59" s="9">
        <v>1792.76</v>
      </c>
      <c r="M59" s="9">
        <v>12000000</v>
      </c>
      <c r="N59" s="9">
        <v>0</v>
      </c>
      <c r="O59" s="9">
        <v>828000</v>
      </c>
      <c r="P59" s="10">
        <f t="shared" si="1"/>
        <v>12939931.9</v>
      </c>
    </row>
    <row r="60" spans="2:16" ht="60" x14ac:dyDescent="0.25">
      <c r="B60" s="16" t="s">
        <v>101</v>
      </c>
      <c r="C60" s="2" t="s">
        <v>100</v>
      </c>
      <c r="D60" s="9">
        <v>0</v>
      </c>
      <c r="E60" s="9">
        <v>0</v>
      </c>
      <c r="F60" s="9">
        <v>0</v>
      </c>
      <c r="G60" s="9">
        <v>0</v>
      </c>
      <c r="H60" s="9">
        <v>280500</v>
      </c>
      <c r="I60" s="9">
        <v>0</v>
      </c>
      <c r="J60" s="9">
        <v>69331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10">
        <f t="shared" si="1"/>
        <v>349831</v>
      </c>
    </row>
    <row r="61" spans="2:16" ht="75" x14ac:dyDescent="0.25">
      <c r="B61" s="16" t="s">
        <v>99</v>
      </c>
      <c r="C61" s="2" t="s">
        <v>98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12000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10">
        <f t="shared" si="1"/>
        <v>12000</v>
      </c>
    </row>
    <row r="62" spans="2:16" ht="60" x14ac:dyDescent="0.25">
      <c r="B62" s="16" t="s">
        <v>97</v>
      </c>
      <c r="C62" s="2" t="s">
        <v>96</v>
      </c>
      <c r="D62" s="9">
        <v>1780.3400000000001</v>
      </c>
      <c r="E62" s="9">
        <v>340.51</v>
      </c>
      <c r="F62" s="9">
        <v>7650</v>
      </c>
      <c r="G62" s="9">
        <v>0</v>
      </c>
      <c r="H62" s="9">
        <v>15650</v>
      </c>
      <c r="I62" s="9">
        <v>13820</v>
      </c>
      <c r="J62" s="9">
        <v>19745.240000000002</v>
      </c>
      <c r="K62" s="9">
        <v>28855.200000000001</v>
      </c>
      <c r="L62" s="9">
        <v>40403.379999999997</v>
      </c>
      <c r="M62" s="9">
        <v>16431.939999999999</v>
      </c>
      <c r="N62" s="9">
        <v>8853.7900000000009</v>
      </c>
      <c r="O62" s="9">
        <v>10323.35</v>
      </c>
      <c r="P62" s="10">
        <f t="shared" si="1"/>
        <v>163853.75</v>
      </c>
    </row>
    <row r="63" spans="2:16" ht="75" x14ac:dyDescent="0.25">
      <c r="B63" s="16" t="s">
        <v>95</v>
      </c>
      <c r="C63" s="2" t="s">
        <v>94</v>
      </c>
      <c r="D63" s="9">
        <v>0</v>
      </c>
      <c r="E63" s="9">
        <v>0</v>
      </c>
      <c r="F63" s="9">
        <v>0</v>
      </c>
      <c r="G63" s="9">
        <v>3182812.0700000003</v>
      </c>
      <c r="H63" s="9">
        <v>601951.66</v>
      </c>
      <c r="I63" s="9">
        <v>7820</v>
      </c>
      <c r="J63" s="9">
        <v>148914.08000000002</v>
      </c>
      <c r="K63" s="9">
        <v>48059.79</v>
      </c>
      <c r="L63" s="9">
        <v>5455.04</v>
      </c>
      <c r="M63" s="9">
        <v>187096.28</v>
      </c>
      <c r="N63" s="9">
        <v>4020</v>
      </c>
      <c r="O63" s="9">
        <v>6210</v>
      </c>
      <c r="P63" s="10">
        <f t="shared" si="1"/>
        <v>4192338.9200000004</v>
      </c>
    </row>
    <row r="64" spans="2:16" ht="30" x14ac:dyDescent="0.25">
      <c r="B64" s="16" t="s">
        <v>93</v>
      </c>
      <c r="C64" s="2" t="s">
        <v>92</v>
      </c>
      <c r="D64" s="9">
        <v>0</v>
      </c>
      <c r="E64" s="9">
        <v>0</v>
      </c>
      <c r="F64" s="9">
        <v>19720</v>
      </c>
      <c r="G64" s="9">
        <v>19720</v>
      </c>
      <c r="H64" s="9">
        <v>19720</v>
      </c>
      <c r="I64" s="9">
        <v>0</v>
      </c>
      <c r="J64" s="9">
        <v>0</v>
      </c>
      <c r="K64" s="9">
        <v>0</v>
      </c>
      <c r="L64" s="9">
        <v>35270</v>
      </c>
      <c r="M64" s="9">
        <v>0</v>
      </c>
      <c r="N64" s="9">
        <v>0</v>
      </c>
      <c r="O64" s="9">
        <v>0</v>
      </c>
      <c r="P64" s="10">
        <f t="shared" si="1"/>
        <v>94430</v>
      </c>
    </row>
    <row r="65" spans="2:16" ht="30" x14ac:dyDescent="0.25">
      <c r="B65" s="16" t="s">
        <v>91</v>
      </c>
      <c r="C65" s="2" t="s">
        <v>90</v>
      </c>
      <c r="D65" s="9">
        <v>0</v>
      </c>
      <c r="E65" s="9">
        <v>0</v>
      </c>
      <c r="F65" s="9">
        <v>0</v>
      </c>
      <c r="G65" s="9">
        <v>28000</v>
      </c>
      <c r="H65" s="9">
        <v>126760.09</v>
      </c>
      <c r="I65" s="9">
        <v>127310</v>
      </c>
      <c r="J65" s="9">
        <v>71052</v>
      </c>
      <c r="K65" s="9">
        <v>100178</v>
      </c>
      <c r="L65" s="9">
        <v>23000</v>
      </c>
      <c r="M65" s="9">
        <v>7537.25</v>
      </c>
      <c r="N65" s="9">
        <v>3976</v>
      </c>
      <c r="O65" s="9">
        <v>0</v>
      </c>
      <c r="P65" s="10">
        <f t="shared" si="1"/>
        <v>487813.33999999997</v>
      </c>
    </row>
    <row r="66" spans="2:16" ht="60" x14ac:dyDescent="0.25">
      <c r="B66" s="16" t="s">
        <v>89</v>
      </c>
      <c r="C66" s="2" t="s">
        <v>88</v>
      </c>
      <c r="D66" s="9">
        <v>0</v>
      </c>
      <c r="E66" s="9">
        <v>10750</v>
      </c>
      <c r="F66" s="9">
        <v>0</v>
      </c>
      <c r="G66" s="9">
        <v>0</v>
      </c>
      <c r="H66" s="9">
        <v>0</v>
      </c>
      <c r="I66" s="9">
        <v>0</v>
      </c>
      <c r="J66" s="9">
        <v>17900</v>
      </c>
      <c r="K66" s="9">
        <v>72000</v>
      </c>
      <c r="L66" s="9">
        <v>0</v>
      </c>
      <c r="M66" s="9">
        <v>17900</v>
      </c>
      <c r="N66" s="9">
        <v>0</v>
      </c>
      <c r="O66" s="9">
        <v>0</v>
      </c>
      <c r="P66" s="10">
        <f t="shared" si="1"/>
        <v>118550</v>
      </c>
    </row>
    <row r="67" spans="2:16" ht="45" x14ac:dyDescent="0.25">
      <c r="B67" s="16" t="s">
        <v>87</v>
      </c>
      <c r="C67" s="2" t="s">
        <v>86</v>
      </c>
      <c r="D67" s="9">
        <v>148.28</v>
      </c>
      <c r="E67" s="9">
        <v>6186.26</v>
      </c>
      <c r="F67" s="9">
        <v>2483.4500000000003</v>
      </c>
      <c r="G67" s="9">
        <v>5350.78</v>
      </c>
      <c r="H67" s="9">
        <v>3910.6</v>
      </c>
      <c r="I67" s="9">
        <v>5792.81</v>
      </c>
      <c r="J67" s="9">
        <v>8046.55</v>
      </c>
      <c r="K67" s="9">
        <v>4602.58</v>
      </c>
      <c r="L67" s="9">
        <v>3441.37</v>
      </c>
      <c r="M67" s="9">
        <v>168.97</v>
      </c>
      <c r="N67" s="9">
        <v>247.41</v>
      </c>
      <c r="O67" s="9">
        <v>1476.73</v>
      </c>
      <c r="P67" s="10">
        <f t="shared" si="1"/>
        <v>41855.790000000008</v>
      </c>
    </row>
    <row r="68" spans="2:16" ht="30" x14ac:dyDescent="0.25">
      <c r="B68" s="16" t="s">
        <v>85</v>
      </c>
      <c r="C68" s="2" t="s">
        <v>84</v>
      </c>
      <c r="D68" s="9">
        <v>2378.54</v>
      </c>
      <c r="E68" s="9">
        <v>15441.470000000001</v>
      </c>
      <c r="F68" s="9">
        <v>8786.33</v>
      </c>
      <c r="G68" s="9">
        <v>9453.9</v>
      </c>
      <c r="H68" s="9">
        <v>11703.25</v>
      </c>
      <c r="I68" s="9">
        <v>12354.59</v>
      </c>
      <c r="J68" s="9">
        <v>10229.040000000001</v>
      </c>
      <c r="K68" s="9">
        <v>11300.79</v>
      </c>
      <c r="L68" s="9">
        <v>14118.67</v>
      </c>
      <c r="M68" s="9">
        <v>8518.0400000000009</v>
      </c>
      <c r="N68" s="9">
        <v>8160.91</v>
      </c>
      <c r="O68" s="9">
        <v>11068.6</v>
      </c>
      <c r="P68" s="10">
        <f t="shared" si="1"/>
        <v>123514.13</v>
      </c>
    </row>
    <row r="69" spans="2:16" ht="45" x14ac:dyDescent="0.25">
      <c r="B69" s="16" t="s">
        <v>83</v>
      </c>
      <c r="C69" s="2" t="s">
        <v>82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47036.800000000003</v>
      </c>
      <c r="P69" s="10">
        <f t="shared" si="1"/>
        <v>47036.800000000003</v>
      </c>
    </row>
    <row r="70" spans="2:16" ht="30" x14ac:dyDescent="0.25">
      <c r="B70" s="16" t="s">
        <v>81</v>
      </c>
      <c r="C70" s="2" t="s">
        <v>80</v>
      </c>
      <c r="D70" s="9">
        <v>252.59</v>
      </c>
      <c r="E70" s="9">
        <v>6488.79</v>
      </c>
      <c r="F70" s="9">
        <v>3393.9700000000003</v>
      </c>
      <c r="G70" s="9">
        <v>7942.2300000000005</v>
      </c>
      <c r="H70" s="9">
        <v>10855.04</v>
      </c>
      <c r="I70" s="9">
        <v>10666.36</v>
      </c>
      <c r="J70" s="9">
        <v>3783.62</v>
      </c>
      <c r="K70" s="9">
        <v>4068.11</v>
      </c>
      <c r="L70" s="9">
        <v>7515.52</v>
      </c>
      <c r="M70" s="9">
        <v>11939.15</v>
      </c>
      <c r="N70" s="9">
        <v>3143.1</v>
      </c>
      <c r="O70" s="9">
        <v>2881.89</v>
      </c>
      <c r="P70" s="10">
        <f t="shared" si="1"/>
        <v>72930.37000000001</v>
      </c>
    </row>
    <row r="71" spans="2:16" ht="30" x14ac:dyDescent="0.25">
      <c r="B71" s="16" t="s">
        <v>79</v>
      </c>
      <c r="C71" s="2" t="s">
        <v>78</v>
      </c>
      <c r="D71" s="9">
        <v>0</v>
      </c>
      <c r="E71" s="9">
        <v>130153</v>
      </c>
      <c r="F71" s="9">
        <v>0</v>
      </c>
      <c r="G71" s="9">
        <v>0</v>
      </c>
      <c r="H71" s="9">
        <v>0</v>
      </c>
      <c r="I71" s="9">
        <v>666697.11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28301.89</v>
      </c>
      <c r="P71" s="10">
        <f t="shared" si="1"/>
        <v>825152</v>
      </c>
    </row>
    <row r="72" spans="2:16" ht="45" x14ac:dyDescent="0.25">
      <c r="B72" s="16" t="s">
        <v>77</v>
      </c>
      <c r="C72" s="2" t="s">
        <v>76</v>
      </c>
      <c r="D72" s="9">
        <v>0</v>
      </c>
      <c r="E72" s="9">
        <v>831502</v>
      </c>
      <c r="F72" s="9">
        <v>0</v>
      </c>
      <c r="G72" s="9">
        <v>994818</v>
      </c>
      <c r="H72" s="9">
        <v>8073</v>
      </c>
      <c r="I72" s="9">
        <v>0</v>
      </c>
      <c r="J72" s="9">
        <v>0</v>
      </c>
      <c r="K72" s="9">
        <v>439415.24</v>
      </c>
      <c r="L72" s="9">
        <v>143245.59</v>
      </c>
      <c r="M72" s="9">
        <v>0</v>
      </c>
      <c r="N72" s="9">
        <v>0</v>
      </c>
      <c r="O72" s="9">
        <v>0</v>
      </c>
      <c r="P72" s="10">
        <f t="shared" ref="P72:P85" si="2">SUM(D72:O72)</f>
        <v>2417053.83</v>
      </c>
    </row>
    <row r="73" spans="2:16" ht="60" x14ac:dyDescent="0.25">
      <c r="B73" s="16" t="s">
        <v>75</v>
      </c>
      <c r="C73" s="2" t="s">
        <v>74</v>
      </c>
      <c r="D73" s="9">
        <v>352493</v>
      </c>
      <c r="E73" s="9">
        <v>338719</v>
      </c>
      <c r="F73" s="9">
        <v>432211</v>
      </c>
      <c r="G73" s="9">
        <v>354417</v>
      </c>
      <c r="H73" s="9">
        <v>253460</v>
      </c>
      <c r="I73" s="9">
        <v>-433392</v>
      </c>
      <c r="J73" s="9">
        <v>-384470</v>
      </c>
      <c r="K73" s="9">
        <v>382892</v>
      </c>
      <c r="L73" s="9">
        <v>365207</v>
      </c>
      <c r="M73" s="9">
        <v>471039</v>
      </c>
      <c r="N73" s="9">
        <v>421797</v>
      </c>
      <c r="O73" s="9">
        <v>1077075.8500000001</v>
      </c>
      <c r="P73" s="10">
        <f t="shared" si="2"/>
        <v>3631448.85</v>
      </c>
    </row>
    <row r="74" spans="2:16" x14ac:dyDescent="0.25">
      <c r="B74" s="16" t="s">
        <v>73</v>
      </c>
      <c r="C74" s="2" t="s">
        <v>72</v>
      </c>
      <c r="D74" s="9">
        <v>0</v>
      </c>
      <c r="E74" s="9">
        <v>0</v>
      </c>
      <c r="F74" s="9">
        <v>0</v>
      </c>
      <c r="G74" s="9">
        <v>0</v>
      </c>
      <c r="H74" s="9">
        <v>6500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10">
        <f t="shared" si="2"/>
        <v>6500</v>
      </c>
    </row>
    <row r="75" spans="2:16" ht="30" x14ac:dyDescent="0.25">
      <c r="B75" s="16" t="s">
        <v>71</v>
      </c>
      <c r="C75" s="2" t="s">
        <v>70</v>
      </c>
      <c r="D75" s="9">
        <v>1644.0900000000001</v>
      </c>
      <c r="E75" s="9">
        <v>1013.4</v>
      </c>
      <c r="F75" s="9">
        <v>1594.3</v>
      </c>
      <c r="G75" s="9">
        <v>524.29999999999995</v>
      </c>
      <c r="H75" s="9">
        <v>2297.29</v>
      </c>
      <c r="I75" s="9">
        <v>1863.14</v>
      </c>
      <c r="J75" s="9">
        <v>12501.45</v>
      </c>
      <c r="K75" s="9">
        <v>531.11</v>
      </c>
      <c r="L75" s="9">
        <v>55.17</v>
      </c>
      <c r="M75" s="9">
        <v>831.9</v>
      </c>
      <c r="N75" s="9">
        <v>419.85</v>
      </c>
      <c r="O75" s="9">
        <v>5433.26</v>
      </c>
      <c r="P75" s="10">
        <f t="shared" si="2"/>
        <v>28709.260000000002</v>
      </c>
    </row>
    <row r="76" spans="2:16" ht="30" x14ac:dyDescent="0.25">
      <c r="B76" s="16" t="s">
        <v>69</v>
      </c>
      <c r="C76" s="2" t="s">
        <v>68</v>
      </c>
      <c r="D76" s="9">
        <v>19268382.48</v>
      </c>
      <c r="E76" s="9">
        <v>2830843.37</v>
      </c>
      <c r="F76" s="9">
        <v>1489336.02</v>
      </c>
      <c r="G76" s="9">
        <v>625994.55000000005</v>
      </c>
      <c r="H76" s="9">
        <v>803390.02</v>
      </c>
      <c r="I76" s="9">
        <v>576869.15</v>
      </c>
      <c r="J76" s="9">
        <v>3532136.6</v>
      </c>
      <c r="K76" s="9">
        <v>2742949.83</v>
      </c>
      <c r="L76" s="9">
        <v>2074788.72</v>
      </c>
      <c r="M76" s="9">
        <v>1856489.6</v>
      </c>
      <c r="N76" s="9">
        <v>2053982.54</v>
      </c>
      <c r="O76" s="9">
        <v>2262910.79</v>
      </c>
      <c r="P76" s="10">
        <f t="shared" si="2"/>
        <v>40118073.670000002</v>
      </c>
    </row>
    <row r="77" spans="2:16" x14ac:dyDescent="0.25">
      <c r="B77" s="16" t="s">
        <v>67</v>
      </c>
      <c r="C77" s="2" t="s">
        <v>66</v>
      </c>
      <c r="D77" s="9">
        <v>0</v>
      </c>
      <c r="E77" s="9">
        <v>0</v>
      </c>
      <c r="F77" s="9">
        <v>0</v>
      </c>
      <c r="G77" s="9">
        <v>0</v>
      </c>
      <c r="H77" s="9">
        <v>20400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10">
        <f t="shared" si="2"/>
        <v>20400</v>
      </c>
    </row>
    <row r="78" spans="2:16" ht="60" x14ac:dyDescent="0.25">
      <c r="B78" s="16" t="s">
        <v>65</v>
      </c>
      <c r="C78" s="2" t="s">
        <v>64</v>
      </c>
      <c r="D78" s="9">
        <v>0</v>
      </c>
      <c r="E78" s="9">
        <v>0</v>
      </c>
      <c r="F78" s="9">
        <v>0</v>
      </c>
      <c r="G78" s="9">
        <v>23600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10">
        <f t="shared" si="2"/>
        <v>23600</v>
      </c>
    </row>
    <row r="79" spans="2:16" ht="45" x14ac:dyDescent="0.25">
      <c r="B79" s="16" t="s">
        <v>63</v>
      </c>
      <c r="C79" s="2" t="s">
        <v>62</v>
      </c>
      <c r="D79" s="9">
        <v>0</v>
      </c>
      <c r="E79" s="9">
        <v>0</v>
      </c>
      <c r="F79" s="9">
        <v>0</v>
      </c>
      <c r="G79" s="9">
        <v>0</v>
      </c>
      <c r="H79" s="9">
        <v>10480</v>
      </c>
      <c r="I79" s="9">
        <v>768000</v>
      </c>
      <c r="J79" s="9">
        <v>0</v>
      </c>
      <c r="K79" s="9">
        <v>0</v>
      </c>
      <c r="L79" s="9">
        <v>153600</v>
      </c>
      <c r="M79" s="9">
        <v>102400</v>
      </c>
      <c r="N79" s="9">
        <v>0</v>
      </c>
      <c r="O79" s="9">
        <v>0</v>
      </c>
      <c r="P79" s="10">
        <f t="shared" si="2"/>
        <v>1034480</v>
      </c>
    </row>
    <row r="80" spans="2:16" ht="60" x14ac:dyDescent="0.25">
      <c r="B80" s="16" t="s">
        <v>61</v>
      </c>
      <c r="C80" s="2" t="s">
        <v>60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129514</v>
      </c>
      <c r="N80" s="9">
        <v>0</v>
      </c>
      <c r="O80" s="9" t="s">
        <v>59</v>
      </c>
      <c r="P80" s="10">
        <f t="shared" si="2"/>
        <v>129514</v>
      </c>
    </row>
    <row r="81" spans="2:16" ht="30" x14ac:dyDescent="0.25">
      <c r="B81" s="16" t="s">
        <v>58</v>
      </c>
      <c r="C81" s="2" t="s">
        <v>57</v>
      </c>
      <c r="D81" s="9">
        <v>0</v>
      </c>
      <c r="E81" s="9">
        <v>0</v>
      </c>
      <c r="F81" s="9">
        <v>0</v>
      </c>
      <c r="G81" s="9">
        <v>286000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258548</v>
      </c>
      <c r="O81" s="9">
        <v>0</v>
      </c>
      <c r="P81" s="10">
        <f t="shared" si="2"/>
        <v>544548</v>
      </c>
    </row>
    <row r="82" spans="2:16" ht="60" x14ac:dyDescent="0.25">
      <c r="B82" s="16" t="s">
        <v>56</v>
      </c>
      <c r="C82" s="2" t="s">
        <v>55</v>
      </c>
      <c r="D82" s="9">
        <v>0</v>
      </c>
      <c r="E82" s="9">
        <v>0</v>
      </c>
      <c r="F82" s="9">
        <v>584122</v>
      </c>
      <c r="G82" s="9">
        <v>953328.9</v>
      </c>
      <c r="H82" s="9">
        <v>923981.81</v>
      </c>
      <c r="I82" s="9">
        <v>1307987.6000000001</v>
      </c>
      <c r="J82" s="9">
        <v>8035142.8900000006</v>
      </c>
      <c r="K82" s="9">
        <v>94764</v>
      </c>
      <c r="L82" s="9">
        <v>3578248.19</v>
      </c>
      <c r="M82" s="9">
        <v>3227019.95</v>
      </c>
      <c r="N82" s="9">
        <v>1708543.1600000001</v>
      </c>
      <c r="O82" s="9">
        <v>3100317.5</v>
      </c>
      <c r="P82" s="10">
        <f t="shared" si="2"/>
        <v>23513456</v>
      </c>
    </row>
    <row r="83" spans="2:16" ht="60" x14ac:dyDescent="0.25">
      <c r="B83" s="16" t="s">
        <v>54</v>
      </c>
      <c r="C83" s="2" t="s">
        <v>53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25110</v>
      </c>
      <c r="M83" s="9">
        <v>0</v>
      </c>
      <c r="N83" s="9">
        <v>0</v>
      </c>
      <c r="O83" s="9">
        <v>72400</v>
      </c>
      <c r="P83" s="10">
        <f t="shared" si="2"/>
        <v>97510</v>
      </c>
    </row>
    <row r="84" spans="2:16" ht="30" x14ac:dyDescent="0.25">
      <c r="B84" s="16" t="s">
        <v>52</v>
      </c>
      <c r="C84" s="2" t="s">
        <v>51</v>
      </c>
      <c r="D84" s="9">
        <v>7174945.5600000005</v>
      </c>
      <c r="E84" s="9">
        <v>11425082.67</v>
      </c>
      <c r="F84" s="9">
        <v>15655835.130000001</v>
      </c>
      <c r="G84" s="9">
        <v>12244824.27</v>
      </c>
      <c r="H84" s="9">
        <v>19792592.66</v>
      </c>
      <c r="I84" s="9">
        <v>5564286.1000000006</v>
      </c>
      <c r="J84" s="9">
        <v>3409427.38</v>
      </c>
      <c r="K84" s="9">
        <v>7352990.4900000002</v>
      </c>
      <c r="L84" s="9">
        <v>472663.81</v>
      </c>
      <c r="M84" s="9">
        <v>3913998.16</v>
      </c>
      <c r="N84" s="9">
        <v>325727</v>
      </c>
      <c r="O84" s="9">
        <v>4762094.84</v>
      </c>
      <c r="P84" s="10">
        <f t="shared" si="2"/>
        <v>92094468.069999978</v>
      </c>
    </row>
    <row r="85" spans="2:16" x14ac:dyDescent="0.25">
      <c r="C85" s="24" t="s">
        <v>50</v>
      </c>
      <c r="D85" s="27">
        <f t="shared" ref="D85:O85" si="3">SUM(D8:D84)</f>
        <v>43032605.390000001</v>
      </c>
      <c r="E85" s="27">
        <f t="shared" si="3"/>
        <v>34401936.370000005</v>
      </c>
      <c r="F85" s="27">
        <f t="shared" si="3"/>
        <v>37034640.450000003</v>
      </c>
      <c r="G85" s="27">
        <f t="shared" si="3"/>
        <v>35951632.939999998</v>
      </c>
      <c r="H85" s="27">
        <f t="shared" si="3"/>
        <v>41837509.420000002</v>
      </c>
      <c r="I85" s="27">
        <f t="shared" si="3"/>
        <v>37101166.509999998</v>
      </c>
      <c r="J85" s="27">
        <f t="shared" si="3"/>
        <v>47110833.309999995</v>
      </c>
      <c r="K85" s="27">
        <f t="shared" si="3"/>
        <v>42556226.369999997</v>
      </c>
      <c r="L85" s="27">
        <f t="shared" si="3"/>
        <v>50858841.929999992</v>
      </c>
      <c r="M85" s="27">
        <f t="shared" si="3"/>
        <v>57595731.5</v>
      </c>
      <c r="N85" s="27">
        <f t="shared" si="3"/>
        <v>33683222.479999997</v>
      </c>
      <c r="O85" s="27">
        <f t="shared" si="3"/>
        <v>76408211.310000002</v>
      </c>
      <c r="P85" s="27">
        <f t="shared" si="2"/>
        <v>537572557.98000002</v>
      </c>
    </row>
  </sheetData>
  <mergeCells count="3">
    <mergeCell ref="B6:P6"/>
    <mergeCell ref="B5:O5"/>
    <mergeCell ref="B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P111"/>
  <sheetViews>
    <sheetView workbookViewId="0">
      <selection activeCell="B2" sqref="B2:D2"/>
    </sheetView>
  </sheetViews>
  <sheetFormatPr baseColWidth="10" defaultRowHeight="15" x14ac:dyDescent="0.25"/>
  <cols>
    <col min="3" max="3" width="69.140625" customWidth="1"/>
    <col min="4" max="4" width="15.28515625" customWidth="1"/>
    <col min="5" max="5" width="13.7109375" bestFit="1" customWidth="1"/>
    <col min="6" max="6" width="14.5703125" customWidth="1"/>
    <col min="7" max="7" width="14.42578125" customWidth="1"/>
    <col min="8" max="8" width="13.85546875" customWidth="1"/>
    <col min="9" max="9" width="14.140625" customWidth="1"/>
    <col min="10" max="10" width="14.5703125" customWidth="1"/>
    <col min="11" max="11" width="14.85546875" customWidth="1"/>
    <col min="12" max="12" width="13.7109375" bestFit="1" customWidth="1"/>
    <col min="13" max="13" width="15.7109375" customWidth="1"/>
    <col min="14" max="14" width="13.140625" customWidth="1"/>
    <col min="15" max="15" width="16.140625" customWidth="1"/>
    <col min="16" max="16" width="14.7109375" bestFit="1" customWidth="1"/>
  </cols>
  <sheetData>
    <row r="2" spans="2:16" x14ac:dyDescent="0.25">
      <c r="B2" s="33" t="s">
        <v>303</v>
      </c>
      <c r="C2" s="33"/>
      <c r="D2" s="33"/>
    </row>
    <row r="3" spans="2:16" x14ac:dyDescent="0.25">
      <c r="B3" s="32" t="s">
        <v>296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6" x14ac:dyDescent="0.25">
      <c r="B4" s="41" t="s">
        <v>267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2:16" x14ac:dyDescent="0.25">
      <c r="B5" s="23" t="s">
        <v>209</v>
      </c>
      <c r="C5" s="22" t="s">
        <v>208</v>
      </c>
      <c r="D5" s="23" t="s">
        <v>207</v>
      </c>
      <c r="E5" s="23" t="s">
        <v>18</v>
      </c>
      <c r="F5" s="23" t="s">
        <v>206</v>
      </c>
      <c r="G5" s="23" t="s">
        <v>20</v>
      </c>
      <c r="H5" s="23" t="s">
        <v>21</v>
      </c>
      <c r="I5" s="23" t="s">
        <v>22</v>
      </c>
      <c r="J5" s="23" t="s">
        <v>23</v>
      </c>
      <c r="K5" s="23" t="s">
        <v>24</v>
      </c>
      <c r="L5" s="23" t="s">
        <v>25</v>
      </c>
      <c r="M5" s="23" t="s">
        <v>26</v>
      </c>
      <c r="N5" s="23" t="s">
        <v>27</v>
      </c>
      <c r="O5" s="23" t="s">
        <v>28</v>
      </c>
      <c r="P5" s="23" t="s">
        <v>50</v>
      </c>
    </row>
    <row r="6" spans="2:16" x14ac:dyDescent="0.25">
      <c r="B6" s="16" t="s">
        <v>205</v>
      </c>
      <c r="C6" s="16" t="s">
        <v>204</v>
      </c>
      <c r="D6" s="28">
        <v>9952664.6899999995</v>
      </c>
      <c r="E6" s="28">
        <v>10229591.040000001</v>
      </c>
      <c r="F6" s="28">
        <v>10676669.09</v>
      </c>
      <c r="G6" s="28">
        <v>9832524.2799999993</v>
      </c>
      <c r="H6" s="28">
        <v>10180462.91</v>
      </c>
      <c r="I6" s="28">
        <v>9728607.5800000001</v>
      </c>
      <c r="J6" s="28">
        <v>9621592.6099999994</v>
      </c>
      <c r="K6" s="28">
        <v>9745437.3100000005</v>
      </c>
      <c r="L6" s="28">
        <v>9753059.5199999996</v>
      </c>
      <c r="M6" s="28">
        <v>9992863.7000000011</v>
      </c>
      <c r="N6" s="28">
        <v>12169182.49</v>
      </c>
      <c r="O6" s="28">
        <v>9976370.370000001</v>
      </c>
      <c r="P6" s="10">
        <f>SUM(D6:O6)</f>
        <v>121859025.59</v>
      </c>
    </row>
    <row r="7" spans="2:16" x14ac:dyDescent="0.25">
      <c r="B7" s="16" t="s">
        <v>203</v>
      </c>
      <c r="C7" s="16" t="s">
        <v>202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10">
        <f t="shared" ref="P7:P70" si="0">SUM(D7:O7)</f>
        <v>0</v>
      </c>
    </row>
    <row r="8" spans="2:16" x14ac:dyDescent="0.25">
      <c r="B8" s="16" t="s">
        <v>211</v>
      </c>
      <c r="C8" s="16" t="s">
        <v>212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1500</v>
      </c>
      <c r="N8" s="28">
        <v>0</v>
      </c>
      <c r="O8" s="28">
        <v>0</v>
      </c>
      <c r="P8" s="10">
        <f t="shared" si="0"/>
        <v>1500</v>
      </c>
    </row>
    <row r="9" spans="2:16" x14ac:dyDescent="0.25">
      <c r="B9" s="16" t="s">
        <v>201</v>
      </c>
      <c r="C9" s="16" t="s">
        <v>200</v>
      </c>
      <c r="D9" s="28">
        <v>166475.30000000002</v>
      </c>
      <c r="E9" s="28">
        <v>249299.79</v>
      </c>
      <c r="F9" s="28">
        <v>199165.17</v>
      </c>
      <c r="G9" s="28">
        <v>157822.5</v>
      </c>
      <c r="H9" s="28">
        <v>173876.53</v>
      </c>
      <c r="I9" s="28">
        <v>174322.64</v>
      </c>
      <c r="J9" s="28">
        <v>575364.80000000005</v>
      </c>
      <c r="K9" s="28">
        <v>705755.55</v>
      </c>
      <c r="L9" s="28">
        <v>453581.78</v>
      </c>
      <c r="M9" s="28">
        <v>485423.83</v>
      </c>
      <c r="N9" s="28">
        <v>623129.57000000007</v>
      </c>
      <c r="O9" s="28">
        <v>511911.59</v>
      </c>
      <c r="P9" s="10">
        <f t="shared" si="0"/>
        <v>4476129.0500000007</v>
      </c>
    </row>
    <row r="10" spans="2:16" x14ac:dyDescent="0.25">
      <c r="B10" s="16" t="s">
        <v>199</v>
      </c>
      <c r="C10" s="16" t="s">
        <v>198</v>
      </c>
      <c r="D10" s="28">
        <v>0</v>
      </c>
      <c r="E10" s="28">
        <v>4145.28</v>
      </c>
      <c r="F10" s="28">
        <v>7429.06</v>
      </c>
      <c r="G10" s="28">
        <v>739614.97</v>
      </c>
      <c r="H10" s="28">
        <v>2657067.9300000002</v>
      </c>
      <c r="I10" s="28">
        <v>1508.46</v>
      </c>
      <c r="J10" s="28">
        <v>0</v>
      </c>
      <c r="K10" s="28">
        <v>3209.5</v>
      </c>
      <c r="L10" s="28">
        <v>0</v>
      </c>
      <c r="M10" s="28">
        <v>2850850.96</v>
      </c>
      <c r="N10" s="28">
        <v>974889.36</v>
      </c>
      <c r="O10" s="28">
        <v>1084</v>
      </c>
      <c r="P10" s="10">
        <f t="shared" si="0"/>
        <v>7239799.5200000005</v>
      </c>
    </row>
    <row r="11" spans="2:16" x14ac:dyDescent="0.25">
      <c r="B11" s="16" t="s">
        <v>197</v>
      </c>
      <c r="C11" s="16" t="s">
        <v>196</v>
      </c>
      <c r="D11" s="28">
        <v>3377.94</v>
      </c>
      <c r="E11" s="28">
        <v>33071.42</v>
      </c>
      <c r="F11" s="28">
        <v>60735.06</v>
      </c>
      <c r="G11" s="28">
        <v>1170.49</v>
      </c>
      <c r="H11" s="28">
        <v>50090.720000000001</v>
      </c>
      <c r="I11" s="28">
        <v>62948.090000000004</v>
      </c>
      <c r="J11" s="28">
        <v>76640.960000000006</v>
      </c>
      <c r="K11" s="28">
        <v>83604.180000000008</v>
      </c>
      <c r="L11" s="28">
        <v>16819.53</v>
      </c>
      <c r="M11" s="28">
        <v>128126.05</v>
      </c>
      <c r="N11" s="28">
        <v>123204.51000000001</v>
      </c>
      <c r="O11" s="28">
        <v>25811570.330000002</v>
      </c>
      <c r="P11" s="10">
        <f t="shared" si="0"/>
        <v>26451359.280000001</v>
      </c>
    </row>
    <row r="12" spans="2:16" x14ac:dyDescent="0.25">
      <c r="B12" s="16" t="s">
        <v>195</v>
      </c>
      <c r="C12" s="16" t="s">
        <v>194</v>
      </c>
      <c r="D12" s="28">
        <v>0</v>
      </c>
      <c r="E12" s="28">
        <v>0</v>
      </c>
      <c r="F12" s="28">
        <v>29642.79</v>
      </c>
      <c r="G12" s="28">
        <v>585.25</v>
      </c>
      <c r="H12" s="28">
        <v>20922.38</v>
      </c>
      <c r="I12" s="28">
        <v>32410.65</v>
      </c>
      <c r="J12" s="28">
        <v>29910.71</v>
      </c>
      <c r="K12" s="28">
        <v>30607.52</v>
      </c>
      <c r="L12" s="28">
        <v>0</v>
      </c>
      <c r="M12" s="28">
        <v>45620.090000000004</v>
      </c>
      <c r="N12" s="28">
        <v>38302.32</v>
      </c>
      <c r="O12" s="28">
        <v>2558.65</v>
      </c>
      <c r="P12" s="10">
        <f t="shared" si="0"/>
        <v>230560.36</v>
      </c>
    </row>
    <row r="13" spans="2:16" x14ac:dyDescent="0.25">
      <c r="B13" s="16" t="s">
        <v>193</v>
      </c>
      <c r="C13" s="16" t="s">
        <v>192</v>
      </c>
      <c r="D13" s="28">
        <v>42313.11</v>
      </c>
      <c r="E13" s="28">
        <v>29441.58</v>
      </c>
      <c r="F13" s="28">
        <v>29000.78</v>
      </c>
      <c r="G13" s="28">
        <v>2681948.64</v>
      </c>
      <c r="H13" s="28">
        <v>-2623076.12</v>
      </c>
      <c r="I13" s="28">
        <v>29869.21</v>
      </c>
      <c r="J13" s="28">
        <v>34087.08</v>
      </c>
      <c r="K13" s="28">
        <v>28858.91</v>
      </c>
      <c r="L13" s="28">
        <v>36197.629999999997</v>
      </c>
      <c r="M13" s="28">
        <v>27918.66</v>
      </c>
      <c r="N13" s="28">
        <v>25168.11</v>
      </c>
      <c r="O13" s="28">
        <v>12168.03</v>
      </c>
      <c r="P13" s="10">
        <f t="shared" si="0"/>
        <v>353895.62000000017</v>
      </c>
    </row>
    <row r="14" spans="2:16" x14ac:dyDescent="0.25">
      <c r="B14" s="16" t="s">
        <v>191</v>
      </c>
      <c r="C14" s="16" t="s">
        <v>190</v>
      </c>
      <c r="D14" s="28">
        <v>1685436.73</v>
      </c>
      <c r="E14" s="28">
        <v>1213903.29</v>
      </c>
      <c r="F14" s="28">
        <v>1265857.42</v>
      </c>
      <c r="G14" s="28">
        <v>1317676.19</v>
      </c>
      <c r="H14" s="28">
        <v>1261035.23</v>
      </c>
      <c r="I14" s="28">
        <v>1296539.03</v>
      </c>
      <c r="J14" s="28">
        <v>1381234.94</v>
      </c>
      <c r="K14" s="28">
        <v>1535829.4000000001</v>
      </c>
      <c r="L14" s="28">
        <v>1657296.53</v>
      </c>
      <c r="M14" s="28">
        <v>1656748.23</v>
      </c>
      <c r="N14" s="28">
        <v>1588296.7</v>
      </c>
      <c r="O14" s="28">
        <v>715425.72</v>
      </c>
      <c r="P14" s="10">
        <f t="shared" si="0"/>
        <v>16575279.41</v>
      </c>
    </row>
    <row r="15" spans="2:16" x14ac:dyDescent="0.25">
      <c r="B15" s="16" t="s">
        <v>189</v>
      </c>
      <c r="C15" s="16" t="s">
        <v>188</v>
      </c>
      <c r="D15" s="28">
        <v>257336.33000000002</v>
      </c>
      <c r="E15" s="28">
        <v>254205.04</v>
      </c>
      <c r="F15" s="28">
        <v>222258.23</v>
      </c>
      <c r="G15" s="28">
        <v>196345.52000000002</v>
      </c>
      <c r="H15" s="28">
        <v>229880.95</v>
      </c>
      <c r="I15" s="28">
        <v>182444.56</v>
      </c>
      <c r="J15" s="28">
        <v>195785.68</v>
      </c>
      <c r="K15" s="28">
        <v>156663.49</v>
      </c>
      <c r="L15" s="28">
        <v>110686.7</v>
      </c>
      <c r="M15" s="28">
        <v>110388.82</v>
      </c>
      <c r="N15" s="28">
        <v>110035.22</v>
      </c>
      <c r="O15" s="28">
        <v>109935</v>
      </c>
      <c r="P15" s="10">
        <f t="shared" si="0"/>
        <v>2135965.54</v>
      </c>
    </row>
    <row r="16" spans="2:16" x14ac:dyDescent="0.25">
      <c r="B16" s="16" t="s">
        <v>187</v>
      </c>
      <c r="C16" s="16" t="s">
        <v>186</v>
      </c>
      <c r="D16" s="28">
        <v>784848.52</v>
      </c>
      <c r="E16" s="28">
        <v>789440.04</v>
      </c>
      <c r="F16" s="28">
        <v>771730.53</v>
      </c>
      <c r="G16" s="28">
        <v>784358.42</v>
      </c>
      <c r="H16" s="28">
        <v>762122.04</v>
      </c>
      <c r="I16" s="28">
        <v>794146.6</v>
      </c>
      <c r="J16" s="28">
        <v>766142.75</v>
      </c>
      <c r="K16" s="28">
        <v>784143.79</v>
      </c>
      <c r="L16" s="28">
        <v>745702.61</v>
      </c>
      <c r="M16" s="28">
        <v>800636.59</v>
      </c>
      <c r="N16" s="28">
        <v>940399.12</v>
      </c>
      <c r="O16" s="28">
        <v>871871.3</v>
      </c>
      <c r="P16" s="10">
        <f t="shared" si="0"/>
        <v>9595542.3100000005</v>
      </c>
    </row>
    <row r="17" spans="2:16" x14ac:dyDescent="0.25">
      <c r="B17" s="16" t="s">
        <v>185</v>
      </c>
      <c r="C17" s="16" t="s">
        <v>184</v>
      </c>
      <c r="D17" s="28">
        <v>1057749.6100000001</v>
      </c>
      <c r="E17" s="28">
        <v>1063938.29</v>
      </c>
      <c r="F17" s="28">
        <v>1040070.98</v>
      </c>
      <c r="G17" s="28">
        <v>1057089.8800000001</v>
      </c>
      <c r="H17" s="28">
        <v>1027119.64</v>
      </c>
      <c r="I17" s="28">
        <v>1070281.3900000001</v>
      </c>
      <c r="J17" s="28">
        <v>1032539.93</v>
      </c>
      <c r="K17" s="28">
        <v>1056800.78</v>
      </c>
      <c r="L17" s="28">
        <v>1004993.16</v>
      </c>
      <c r="M17" s="28">
        <v>1085272.44</v>
      </c>
      <c r="N17" s="28">
        <v>1267385.23</v>
      </c>
      <c r="O17" s="28">
        <v>1175029.45</v>
      </c>
      <c r="P17" s="10">
        <f t="shared" si="0"/>
        <v>12938270.779999999</v>
      </c>
    </row>
    <row r="18" spans="2:16" x14ac:dyDescent="0.25">
      <c r="B18" s="16" t="s">
        <v>183</v>
      </c>
      <c r="C18" s="16" t="s">
        <v>182</v>
      </c>
      <c r="D18" s="28">
        <v>105661.25</v>
      </c>
      <c r="E18" s="28">
        <v>112963.71</v>
      </c>
      <c r="F18" s="28">
        <v>108416.06</v>
      </c>
      <c r="G18" s="28">
        <v>105967.90000000001</v>
      </c>
      <c r="H18" s="28">
        <v>104735.44</v>
      </c>
      <c r="I18" s="28">
        <v>105538.99</v>
      </c>
      <c r="J18" s="28">
        <v>102358.03</v>
      </c>
      <c r="K18" s="28">
        <v>104970.69</v>
      </c>
      <c r="L18" s="28">
        <v>102200.40000000001</v>
      </c>
      <c r="M18" s="28">
        <v>102281.65000000001</v>
      </c>
      <c r="N18" s="28">
        <v>110878.32</v>
      </c>
      <c r="O18" s="28">
        <v>106637.62</v>
      </c>
      <c r="P18" s="10">
        <f t="shared" si="0"/>
        <v>1272610.06</v>
      </c>
    </row>
    <row r="19" spans="2:16" x14ac:dyDescent="0.25">
      <c r="B19" s="16" t="s">
        <v>181</v>
      </c>
      <c r="C19" s="16" t="s">
        <v>180</v>
      </c>
      <c r="D19" s="28">
        <v>198327.38</v>
      </c>
      <c r="E19" s="28">
        <v>199487.41</v>
      </c>
      <c r="F19" s="28">
        <v>195012.24</v>
      </c>
      <c r="G19" s="28">
        <v>198203.61000000002</v>
      </c>
      <c r="H19" s="28">
        <v>192584.55000000002</v>
      </c>
      <c r="I19" s="28">
        <v>200676.9</v>
      </c>
      <c r="J19" s="28">
        <v>193600.44</v>
      </c>
      <c r="K19" s="28">
        <v>198149.19</v>
      </c>
      <c r="L19" s="28">
        <v>188435.45</v>
      </c>
      <c r="M19" s="28">
        <v>202317.58000000002</v>
      </c>
      <c r="N19" s="28">
        <v>237634.87</v>
      </c>
      <c r="O19" s="28">
        <v>220318.35</v>
      </c>
      <c r="P19" s="10">
        <f t="shared" si="0"/>
        <v>2424747.9700000002</v>
      </c>
    </row>
    <row r="20" spans="2:16" x14ac:dyDescent="0.25">
      <c r="B20" s="16" t="s">
        <v>179</v>
      </c>
      <c r="C20" s="16" t="s">
        <v>178</v>
      </c>
      <c r="D20" s="28">
        <v>30250.78</v>
      </c>
      <c r="E20" s="28">
        <v>30427.4</v>
      </c>
      <c r="F20" s="28">
        <v>29744.97</v>
      </c>
      <c r="G20" s="28">
        <v>30231.64</v>
      </c>
      <c r="H20" s="28">
        <v>29375.18</v>
      </c>
      <c r="I20" s="28">
        <v>86118.61</v>
      </c>
      <c r="J20" s="28">
        <v>29530.05</v>
      </c>
      <c r="K20" s="28">
        <v>30223.510000000002</v>
      </c>
      <c r="L20" s="28">
        <v>28741.59</v>
      </c>
      <c r="M20" s="28">
        <v>30859.32</v>
      </c>
      <c r="N20" s="28">
        <v>36246.65</v>
      </c>
      <c r="O20" s="28">
        <v>33605.840000000004</v>
      </c>
      <c r="P20" s="10">
        <f t="shared" si="0"/>
        <v>425355.5400000001</v>
      </c>
    </row>
    <row r="21" spans="2:16" x14ac:dyDescent="0.25">
      <c r="B21" s="16" t="s">
        <v>177</v>
      </c>
      <c r="C21" s="16" t="s">
        <v>176</v>
      </c>
      <c r="D21" s="28">
        <v>46809.85</v>
      </c>
      <c r="E21" s="28">
        <v>361023.78</v>
      </c>
      <c r="F21" s="28">
        <v>170200.81</v>
      </c>
      <c r="G21" s="28">
        <v>1856.48</v>
      </c>
      <c r="H21" s="28">
        <v>34944.840000000004</v>
      </c>
      <c r="I21" s="28">
        <v>97435.930000000008</v>
      </c>
      <c r="J21" s="28">
        <v>0</v>
      </c>
      <c r="K21" s="28">
        <v>10000</v>
      </c>
      <c r="L21" s="28">
        <v>0</v>
      </c>
      <c r="M21" s="28">
        <v>0</v>
      </c>
      <c r="N21" s="28">
        <v>0</v>
      </c>
      <c r="O21" s="28">
        <v>0</v>
      </c>
      <c r="P21" s="10">
        <f t="shared" si="0"/>
        <v>722271.69</v>
      </c>
    </row>
    <row r="22" spans="2:16" x14ac:dyDescent="0.25">
      <c r="B22" s="16" t="s">
        <v>175</v>
      </c>
      <c r="C22" s="16" t="s">
        <v>174</v>
      </c>
      <c r="D22" s="28">
        <v>1196618.8</v>
      </c>
      <c r="E22" s="28">
        <v>745421.52</v>
      </c>
      <c r="F22" s="28">
        <v>746208.54</v>
      </c>
      <c r="G22" s="28">
        <v>1754686.81</v>
      </c>
      <c r="H22" s="28">
        <v>807362.6</v>
      </c>
      <c r="I22" s="28">
        <v>1236341.77</v>
      </c>
      <c r="J22" s="28">
        <v>1168000.6599999999</v>
      </c>
      <c r="K22" s="28">
        <v>1297763.24</v>
      </c>
      <c r="L22" s="28">
        <v>1740300.21</v>
      </c>
      <c r="M22" s="28">
        <v>2059553.53</v>
      </c>
      <c r="N22" s="28">
        <v>4230197.22</v>
      </c>
      <c r="O22" s="28">
        <v>3149297.06</v>
      </c>
      <c r="P22" s="10">
        <f t="shared" si="0"/>
        <v>20131751.959999997</v>
      </c>
    </row>
    <row r="23" spans="2:16" x14ac:dyDescent="0.25">
      <c r="B23" s="16" t="s">
        <v>173</v>
      </c>
      <c r="C23" s="16" t="s">
        <v>172</v>
      </c>
      <c r="D23" s="28">
        <v>298400.51</v>
      </c>
      <c r="E23" s="28">
        <v>319665.41000000003</v>
      </c>
      <c r="F23" s="28">
        <v>316264.49</v>
      </c>
      <c r="G23" s="28">
        <v>309514.23999999999</v>
      </c>
      <c r="H23" s="28">
        <v>306164.73</v>
      </c>
      <c r="I23" s="28">
        <v>306241.74</v>
      </c>
      <c r="J23" s="28">
        <v>299221.86</v>
      </c>
      <c r="K23" s="28">
        <v>302622.76</v>
      </c>
      <c r="L23" s="28">
        <v>301365.10000000003</v>
      </c>
      <c r="M23" s="28">
        <v>298618.76</v>
      </c>
      <c r="N23" s="28">
        <v>290187.27</v>
      </c>
      <c r="O23" s="28">
        <v>283436.98</v>
      </c>
      <c r="P23" s="10">
        <f t="shared" si="0"/>
        <v>3631703.8500000006</v>
      </c>
    </row>
    <row r="24" spans="2:16" x14ac:dyDescent="0.25">
      <c r="B24" s="16" t="s">
        <v>171</v>
      </c>
      <c r="C24" s="16" t="s">
        <v>170</v>
      </c>
      <c r="D24" s="28">
        <v>185.34</v>
      </c>
      <c r="E24" s="28">
        <v>0</v>
      </c>
      <c r="F24" s="28">
        <v>152673.54</v>
      </c>
      <c r="G24" s="28">
        <v>1584.75</v>
      </c>
      <c r="H24" s="28">
        <v>206.84</v>
      </c>
      <c r="I24" s="28">
        <v>4888.4000000000005</v>
      </c>
      <c r="J24" s="28">
        <v>223444.41</v>
      </c>
      <c r="K24" s="28">
        <v>197.41</v>
      </c>
      <c r="L24" s="28">
        <v>763.79</v>
      </c>
      <c r="M24" s="28">
        <v>14168.1</v>
      </c>
      <c r="N24" s="28">
        <v>98108.91</v>
      </c>
      <c r="O24" s="28">
        <v>449.26</v>
      </c>
      <c r="P24" s="10">
        <f t="shared" si="0"/>
        <v>496670.75</v>
      </c>
    </row>
    <row r="25" spans="2:16" x14ac:dyDescent="0.25">
      <c r="B25" s="16" t="s">
        <v>169</v>
      </c>
      <c r="C25" s="16" t="s">
        <v>168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775.43000000000006</v>
      </c>
      <c r="P25" s="10">
        <f t="shared" si="0"/>
        <v>775.43000000000006</v>
      </c>
    </row>
    <row r="26" spans="2:16" x14ac:dyDescent="0.25">
      <c r="B26" s="16" t="s">
        <v>167</v>
      </c>
      <c r="C26" s="16" t="s">
        <v>166</v>
      </c>
      <c r="D26" s="28">
        <v>0</v>
      </c>
      <c r="E26" s="28">
        <v>0</v>
      </c>
      <c r="F26" s="28">
        <v>1000</v>
      </c>
      <c r="G26" s="28">
        <v>489.66</v>
      </c>
      <c r="H26" s="28">
        <v>0</v>
      </c>
      <c r="I26" s="28">
        <v>1157.24</v>
      </c>
      <c r="J26" s="28">
        <v>35870</v>
      </c>
      <c r="K26" s="28">
        <v>30861</v>
      </c>
      <c r="L26" s="28">
        <v>6140.75</v>
      </c>
      <c r="M26" s="28">
        <v>67063.8</v>
      </c>
      <c r="N26" s="28">
        <v>0</v>
      </c>
      <c r="O26" s="28">
        <v>41025</v>
      </c>
      <c r="P26" s="10">
        <f t="shared" si="0"/>
        <v>183607.45</v>
      </c>
    </row>
    <row r="27" spans="2:16" x14ac:dyDescent="0.25">
      <c r="B27" s="16" t="s">
        <v>213</v>
      </c>
      <c r="C27" s="16" t="s">
        <v>214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1380</v>
      </c>
      <c r="M27" s="28">
        <v>0</v>
      </c>
      <c r="N27" s="28">
        <v>0</v>
      </c>
      <c r="O27" s="28">
        <v>0</v>
      </c>
      <c r="P27" s="10">
        <f t="shared" si="0"/>
        <v>1380</v>
      </c>
    </row>
    <row r="28" spans="2:16" x14ac:dyDescent="0.25">
      <c r="B28" s="16" t="s">
        <v>165</v>
      </c>
      <c r="C28" s="16" t="s">
        <v>164</v>
      </c>
      <c r="D28" s="28">
        <v>0</v>
      </c>
      <c r="E28" s="28">
        <v>0</v>
      </c>
      <c r="F28" s="28">
        <v>517.24</v>
      </c>
      <c r="G28" s="28">
        <v>0</v>
      </c>
      <c r="H28" s="28">
        <v>0</v>
      </c>
      <c r="I28" s="28">
        <v>61177.9</v>
      </c>
      <c r="J28" s="28">
        <v>0</v>
      </c>
      <c r="K28" s="28">
        <v>0</v>
      </c>
      <c r="L28" s="28">
        <v>12397.94</v>
      </c>
      <c r="M28" s="28">
        <v>0</v>
      </c>
      <c r="N28" s="28">
        <v>0</v>
      </c>
      <c r="O28" s="28">
        <v>0</v>
      </c>
      <c r="P28" s="10">
        <f t="shared" si="0"/>
        <v>74093.08</v>
      </c>
    </row>
    <row r="29" spans="2:16" x14ac:dyDescent="0.25">
      <c r="B29" s="16" t="s">
        <v>163</v>
      </c>
      <c r="C29" s="16" t="s">
        <v>162</v>
      </c>
      <c r="D29" s="28">
        <v>0</v>
      </c>
      <c r="E29" s="28">
        <v>0</v>
      </c>
      <c r="F29" s="28">
        <v>947</v>
      </c>
      <c r="G29" s="28">
        <v>0</v>
      </c>
      <c r="H29" s="28">
        <v>0</v>
      </c>
      <c r="I29" s="28">
        <v>0</v>
      </c>
      <c r="J29" s="28">
        <v>400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10">
        <f t="shared" si="0"/>
        <v>1347</v>
      </c>
    </row>
    <row r="30" spans="2:16" x14ac:dyDescent="0.25">
      <c r="B30" s="16" t="s">
        <v>161</v>
      </c>
      <c r="C30" s="16" t="s">
        <v>160</v>
      </c>
      <c r="D30" s="28">
        <v>0</v>
      </c>
      <c r="E30" s="28">
        <v>0</v>
      </c>
      <c r="F30" s="28">
        <v>4114.91</v>
      </c>
      <c r="G30" s="28">
        <v>996.07</v>
      </c>
      <c r="H30" s="28">
        <v>13569.92</v>
      </c>
      <c r="I30" s="28">
        <v>3312.4</v>
      </c>
      <c r="J30" s="28">
        <v>1982.67</v>
      </c>
      <c r="K30" s="28">
        <v>101.72</v>
      </c>
      <c r="L30" s="28">
        <v>22196.37</v>
      </c>
      <c r="M30" s="28">
        <v>517.09</v>
      </c>
      <c r="N30" s="28">
        <v>0</v>
      </c>
      <c r="O30" s="28">
        <v>5895.88</v>
      </c>
      <c r="P30" s="10">
        <f t="shared" si="0"/>
        <v>52687.029999999992</v>
      </c>
    </row>
    <row r="31" spans="2:16" x14ac:dyDescent="0.25">
      <c r="B31" s="16" t="s">
        <v>215</v>
      </c>
      <c r="C31" s="16" t="s">
        <v>216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287.59000000000003</v>
      </c>
      <c r="M31" s="28">
        <v>0</v>
      </c>
      <c r="N31" s="28">
        <v>0</v>
      </c>
      <c r="O31" s="28">
        <v>0</v>
      </c>
      <c r="P31" s="10">
        <f t="shared" si="0"/>
        <v>287.59000000000003</v>
      </c>
    </row>
    <row r="32" spans="2:16" x14ac:dyDescent="0.25">
      <c r="B32" s="16" t="s">
        <v>159</v>
      </c>
      <c r="C32" s="16" t="s">
        <v>158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116000</v>
      </c>
      <c r="J32" s="28">
        <v>77249.5</v>
      </c>
      <c r="K32" s="28">
        <v>0</v>
      </c>
      <c r="L32" s="28">
        <v>0</v>
      </c>
      <c r="M32" s="28">
        <v>82650</v>
      </c>
      <c r="N32" s="28">
        <v>0</v>
      </c>
      <c r="O32" s="28">
        <v>73372.5</v>
      </c>
      <c r="P32" s="10">
        <f t="shared" si="0"/>
        <v>349272</v>
      </c>
    </row>
    <row r="33" spans="2:16" x14ac:dyDescent="0.25">
      <c r="B33" s="16" t="s">
        <v>157</v>
      </c>
      <c r="C33" s="16" t="s">
        <v>156</v>
      </c>
      <c r="D33" s="28">
        <v>0</v>
      </c>
      <c r="E33" s="28">
        <v>1500</v>
      </c>
      <c r="F33" s="28">
        <v>2155</v>
      </c>
      <c r="G33" s="28">
        <v>9172.41</v>
      </c>
      <c r="H33" s="28">
        <v>4311.2</v>
      </c>
      <c r="I33" s="28">
        <v>0</v>
      </c>
      <c r="J33" s="28">
        <v>0</v>
      </c>
      <c r="K33" s="28">
        <v>26740</v>
      </c>
      <c r="L33" s="28">
        <v>70738</v>
      </c>
      <c r="M33" s="28">
        <v>57063.130000000005</v>
      </c>
      <c r="N33" s="28">
        <v>0</v>
      </c>
      <c r="O33" s="28">
        <v>565.5</v>
      </c>
      <c r="P33" s="10">
        <f t="shared" si="0"/>
        <v>172245.24</v>
      </c>
    </row>
    <row r="34" spans="2:16" x14ac:dyDescent="0.25">
      <c r="B34" s="16" t="s">
        <v>155</v>
      </c>
      <c r="C34" s="16" t="s">
        <v>154</v>
      </c>
      <c r="D34" s="28">
        <v>0</v>
      </c>
      <c r="E34" s="28">
        <v>0</v>
      </c>
      <c r="F34" s="28">
        <v>0</v>
      </c>
      <c r="G34" s="28">
        <v>1419.72</v>
      </c>
      <c r="H34" s="28">
        <v>0</v>
      </c>
      <c r="I34" s="28">
        <v>268141.48</v>
      </c>
      <c r="J34" s="28">
        <v>47116</v>
      </c>
      <c r="K34" s="28">
        <v>0</v>
      </c>
      <c r="L34" s="28">
        <v>109842.15000000001</v>
      </c>
      <c r="M34" s="28">
        <v>314086.01</v>
      </c>
      <c r="N34" s="28">
        <v>75328.5</v>
      </c>
      <c r="O34" s="28">
        <v>434385.5</v>
      </c>
      <c r="P34" s="10">
        <f t="shared" si="0"/>
        <v>1250319.3599999999</v>
      </c>
    </row>
    <row r="35" spans="2:16" x14ac:dyDescent="0.25">
      <c r="B35" s="16" t="s">
        <v>153</v>
      </c>
      <c r="C35" s="16" t="s">
        <v>152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10">
        <f t="shared" si="0"/>
        <v>0</v>
      </c>
    </row>
    <row r="36" spans="2:16" x14ac:dyDescent="0.25">
      <c r="B36" s="16" t="s">
        <v>151</v>
      </c>
      <c r="C36" s="16" t="s">
        <v>150</v>
      </c>
      <c r="D36" s="28">
        <v>0</v>
      </c>
      <c r="E36" s="28">
        <v>70005</v>
      </c>
      <c r="F36" s="28">
        <v>0</v>
      </c>
      <c r="G36" s="28">
        <v>3892.2200000000003</v>
      </c>
      <c r="H36" s="28">
        <v>0</v>
      </c>
      <c r="I36" s="28">
        <v>128472.86</v>
      </c>
      <c r="J36" s="28">
        <v>126483.5</v>
      </c>
      <c r="K36" s="28">
        <v>31900</v>
      </c>
      <c r="L36" s="28">
        <v>128.44999999999999</v>
      </c>
      <c r="M36" s="28">
        <v>13009.83</v>
      </c>
      <c r="N36" s="28">
        <v>21600</v>
      </c>
      <c r="O36" s="28">
        <v>3411.7000000000003</v>
      </c>
      <c r="P36" s="10">
        <f t="shared" si="0"/>
        <v>398903.56000000006</v>
      </c>
    </row>
    <row r="37" spans="2:16" x14ac:dyDescent="0.25">
      <c r="B37" s="16" t="s">
        <v>149</v>
      </c>
      <c r="C37" s="16" t="s">
        <v>148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676378.8</v>
      </c>
      <c r="J37" s="28">
        <v>49385</v>
      </c>
      <c r="K37" s="28">
        <v>84417</v>
      </c>
      <c r="L37" s="28">
        <v>49140</v>
      </c>
      <c r="M37" s="28">
        <v>238231.83000000002</v>
      </c>
      <c r="N37" s="28">
        <v>104755</v>
      </c>
      <c r="O37" s="28">
        <v>525595</v>
      </c>
      <c r="P37" s="10">
        <f t="shared" si="0"/>
        <v>1727902.6300000001</v>
      </c>
    </row>
    <row r="38" spans="2:16" x14ac:dyDescent="0.25">
      <c r="B38" s="16" t="s">
        <v>147</v>
      </c>
      <c r="C38" s="16" t="s">
        <v>146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10">
        <f t="shared" si="0"/>
        <v>0</v>
      </c>
    </row>
    <row r="39" spans="2:16" x14ac:dyDescent="0.25">
      <c r="B39" s="16" t="s">
        <v>145</v>
      </c>
      <c r="C39" s="16" t="s">
        <v>144</v>
      </c>
      <c r="D39" s="28">
        <v>0</v>
      </c>
      <c r="E39" s="28">
        <v>0</v>
      </c>
      <c r="F39" s="28">
        <v>0</v>
      </c>
      <c r="G39" s="28">
        <v>5276.91</v>
      </c>
      <c r="H39" s="28">
        <v>58.6</v>
      </c>
      <c r="I39" s="28">
        <v>0</v>
      </c>
      <c r="J39" s="28">
        <v>177532.24</v>
      </c>
      <c r="K39" s="28">
        <v>147100.56</v>
      </c>
      <c r="L39" s="28">
        <v>153816.91</v>
      </c>
      <c r="M39" s="28">
        <v>0</v>
      </c>
      <c r="N39" s="28">
        <v>0</v>
      </c>
      <c r="O39" s="28">
        <v>0</v>
      </c>
      <c r="P39" s="10">
        <f t="shared" si="0"/>
        <v>483785.22</v>
      </c>
    </row>
    <row r="40" spans="2:16" x14ac:dyDescent="0.25">
      <c r="B40" s="16" t="s">
        <v>143</v>
      </c>
      <c r="C40" s="16" t="s">
        <v>142</v>
      </c>
      <c r="D40" s="28">
        <v>186628.64</v>
      </c>
      <c r="E40" s="28">
        <v>375011.54</v>
      </c>
      <c r="F40" s="28">
        <v>826247.73</v>
      </c>
      <c r="G40" s="28">
        <v>699263.21</v>
      </c>
      <c r="H40" s="28">
        <v>1090104.17</v>
      </c>
      <c r="I40" s="28">
        <v>714088.87</v>
      </c>
      <c r="J40" s="28">
        <v>869517.43</v>
      </c>
      <c r="K40" s="28">
        <v>713109.52</v>
      </c>
      <c r="L40" s="28">
        <v>1222573.1000000001</v>
      </c>
      <c r="M40" s="28">
        <v>963118.52</v>
      </c>
      <c r="N40" s="28">
        <v>629723.65</v>
      </c>
      <c r="O40" s="28">
        <v>768233.11</v>
      </c>
      <c r="P40" s="10">
        <f t="shared" si="0"/>
        <v>9057619.4899999984</v>
      </c>
    </row>
    <row r="41" spans="2:16" x14ac:dyDescent="0.25">
      <c r="B41" s="16" t="s">
        <v>141</v>
      </c>
      <c r="C41" s="16" t="s">
        <v>140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10">
        <f t="shared" si="0"/>
        <v>0</v>
      </c>
    </row>
    <row r="42" spans="2:16" x14ac:dyDescent="0.25">
      <c r="B42" s="16" t="s">
        <v>217</v>
      </c>
      <c r="C42" s="16" t="s">
        <v>218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2499.14</v>
      </c>
      <c r="M42" s="28">
        <v>12650</v>
      </c>
      <c r="N42" s="28">
        <v>0</v>
      </c>
      <c r="O42" s="28">
        <v>0</v>
      </c>
      <c r="P42" s="10">
        <f t="shared" si="0"/>
        <v>15149.14</v>
      </c>
    </row>
    <row r="43" spans="2:16" x14ac:dyDescent="0.25">
      <c r="B43" s="16" t="s">
        <v>139</v>
      </c>
      <c r="C43" s="16" t="s">
        <v>138</v>
      </c>
      <c r="D43" s="28">
        <v>0</v>
      </c>
      <c r="E43" s="28">
        <v>0</v>
      </c>
      <c r="F43" s="28">
        <v>0</v>
      </c>
      <c r="G43" s="28">
        <v>1951.57</v>
      </c>
      <c r="H43" s="28">
        <v>540.22</v>
      </c>
      <c r="I43" s="28">
        <v>0</v>
      </c>
      <c r="J43" s="28">
        <v>0</v>
      </c>
      <c r="K43" s="28">
        <v>35222.700000000004</v>
      </c>
      <c r="L43" s="28">
        <v>15860.51</v>
      </c>
      <c r="M43" s="28">
        <v>129290.09</v>
      </c>
      <c r="N43" s="28">
        <v>103113.88</v>
      </c>
      <c r="O43" s="28">
        <v>64800</v>
      </c>
      <c r="P43" s="10">
        <f t="shared" si="0"/>
        <v>350778.97</v>
      </c>
    </row>
    <row r="44" spans="2:16" x14ac:dyDescent="0.25">
      <c r="B44" s="16" t="s">
        <v>219</v>
      </c>
      <c r="C44" s="16" t="s">
        <v>220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5307</v>
      </c>
      <c r="K44" s="28">
        <v>0</v>
      </c>
      <c r="L44" s="28">
        <v>0</v>
      </c>
      <c r="M44" s="28">
        <v>154.31</v>
      </c>
      <c r="N44" s="28">
        <v>0</v>
      </c>
      <c r="O44" s="28">
        <v>550</v>
      </c>
      <c r="P44" s="10">
        <f t="shared" si="0"/>
        <v>6011.31</v>
      </c>
    </row>
    <row r="45" spans="2:16" x14ac:dyDescent="0.25">
      <c r="B45" s="16" t="s">
        <v>137</v>
      </c>
      <c r="C45" s="16" t="s">
        <v>136</v>
      </c>
      <c r="D45" s="28">
        <v>7956.68</v>
      </c>
      <c r="E45" s="28">
        <v>50975.8</v>
      </c>
      <c r="F45" s="28">
        <v>82800.25</v>
      </c>
      <c r="G45" s="28">
        <v>13036.76</v>
      </c>
      <c r="H45" s="28">
        <v>7163.7</v>
      </c>
      <c r="I45" s="28">
        <v>0</v>
      </c>
      <c r="J45" s="28">
        <v>66000</v>
      </c>
      <c r="K45" s="28">
        <v>3633.17</v>
      </c>
      <c r="L45" s="28">
        <v>510310.01</v>
      </c>
      <c r="M45" s="28">
        <v>253015</v>
      </c>
      <c r="N45" s="28">
        <v>0</v>
      </c>
      <c r="O45" s="28">
        <v>316250.5</v>
      </c>
      <c r="P45" s="10">
        <f t="shared" si="0"/>
        <v>1311141.8700000001</v>
      </c>
    </row>
    <row r="46" spans="2:16" x14ac:dyDescent="0.25">
      <c r="B46" s="16" t="s">
        <v>221</v>
      </c>
      <c r="C46" s="16" t="s">
        <v>222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10">
        <f t="shared" si="0"/>
        <v>0</v>
      </c>
    </row>
    <row r="47" spans="2:16" x14ac:dyDescent="0.25">
      <c r="B47" s="16" t="s">
        <v>223</v>
      </c>
      <c r="C47" s="16" t="s">
        <v>224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10">
        <f t="shared" si="0"/>
        <v>0</v>
      </c>
    </row>
    <row r="48" spans="2:16" x14ac:dyDescent="0.25">
      <c r="B48" s="16" t="s">
        <v>135</v>
      </c>
      <c r="C48" s="16" t="s">
        <v>134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82.76</v>
      </c>
      <c r="K48" s="28">
        <v>360</v>
      </c>
      <c r="L48" s="28">
        <v>0</v>
      </c>
      <c r="M48" s="28">
        <v>483.88</v>
      </c>
      <c r="N48" s="28">
        <v>0</v>
      </c>
      <c r="O48" s="28">
        <v>600</v>
      </c>
      <c r="P48" s="10">
        <f t="shared" si="0"/>
        <v>1526.6399999999999</v>
      </c>
    </row>
    <row r="49" spans="2:16" x14ac:dyDescent="0.25">
      <c r="B49" s="16" t="s">
        <v>133</v>
      </c>
      <c r="C49" s="16" t="s">
        <v>132</v>
      </c>
      <c r="D49" s="28">
        <v>4663790.05</v>
      </c>
      <c r="E49" s="28">
        <v>4079223.1</v>
      </c>
      <c r="F49" s="28">
        <v>4938138.75</v>
      </c>
      <c r="G49" s="28">
        <v>0</v>
      </c>
      <c r="H49" s="28">
        <v>5682151.9000000004</v>
      </c>
      <c r="I49" s="28">
        <v>6148244.54</v>
      </c>
      <c r="J49" s="28">
        <v>6119444.6699999999</v>
      </c>
      <c r="K49" s="28">
        <v>6496327.5099999998</v>
      </c>
      <c r="L49" s="28">
        <v>-7431452.1699999999</v>
      </c>
      <c r="M49" s="28">
        <v>6303699.0899999999</v>
      </c>
      <c r="N49" s="28">
        <v>4658830.2700000005</v>
      </c>
      <c r="O49" s="28">
        <v>8102197.9800000004</v>
      </c>
      <c r="P49" s="10">
        <f t="shared" si="0"/>
        <v>49760595.689999998</v>
      </c>
    </row>
    <row r="50" spans="2:16" x14ac:dyDescent="0.25">
      <c r="B50" s="16" t="s">
        <v>225</v>
      </c>
      <c r="C50" s="16" t="s">
        <v>226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10">
        <f t="shared" si="0"/>
        <v>0</v>
      </c>
    </row>
    <row r="51" spans="2:16" x14ac:dyDescent="0.25">
      <c r="B51" s="16" t="s">
        <v>131</v>
      </c>
      <c r="C51" s="16" t="s">
        <v>130</v>
      </c>
      <c r="D51" s="28">
        <v>74319.66</v>
      </c>
      <c r="E51" s="28">
        <v>75103.13</v>
      </c>
      <c r="F51" s="28">
        <v>74573.03</v>
      </c>
      <c r="G51" s="28">
        <v>74474</v>
      </c>
      <c r="H51" s="28">
        <v>74252.680000000008</v>
      </c>
      <c r="I51" s="28">
        <v>74436.22</v>
      </c>
      <c r="J51" s="28">
        <v>74616.63</v>
      </c>
      <c r="K51" s="28">
        <v>76430.680000000008</v>
      </c>
      <c r="L51" s="28">
        <v>75743.73</v>
      </c>
      <c r="M51" s="28">
        <v>75134.080000000002</v>
      </c>
      <c r="N51" s="28">
        <v>74696.100000000006</v>
      </c>
      <c r="O51" s="28">
        <v>73983.540000000008</v>
      </c>
      <c r="P51" s="10">
        <f t="shared" si="0"/>
        <v>897763.48</v>
      </c>
    </row>
    <row r="52" spans="2:16" x14ac:dyDescent="0.25">
      <c r="B52" s="16" t="s">
        <v>129</v>
      </c>
      <c r="C52" s="16" t="s">
        <v>128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10">
        <f t="shared" si="0"/>
        <v>0</v>
      </c>
    </row>
    <row r="53" spans="2:16" x14ac:dyDescent="0.25">
      <c r="B53" s="16" t="s">
        <v>127</v>
      </c>
      <c r="C53" s="16" t="s">
        <v>126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10">
        <f t="shared" si="0"/>
        <v>0</v>
      </c>
    </row>
    <row r="54" spans="2:16" x14ac:dyDescent="0.25">
      <c r="B54" s="16" t="s">
        <v>227</v>
      </c>
      <c r="C54" s="16" t="s">
        <v>228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142.24</v>
      </c>
      <c r="P54" s="10">
        <f t="shared" si="0"/>
        <v>142.24</v>
      </c>
    </row>
    <row r="55" spans="2:16" x14ac:dyDescent="0.25">
      <c r="B55" s="16" t="s">
        <v>125</v>
      </c>
      <c r="C55" s="16" t="s">
        <v>124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10">
        <f t="shared" si="0"/>
        <v>0</v>
      </c>
    </row>
    <row r="56" spans="2:16" x14ac:dyDescent="0.25">
      <c r="B56" s="16" t="s">
        <v>229</v>
      </c>
      <c r="C56" s="16" t="s">
        <v>230</v>
      </c>
      <c r="D56" s="28">
        <v>0</v>
      </c>
      <c r="E56" s="28">
        <v>0</v>
      </c>
      <c r="F56" s="28">
        <v>40000</v>
      </c>
      <c r="G56" s="28">
        <v>40000</v>
      </c>
      <c r="H56" s="28">
        <v>0</v>
      </c>
      <c r="I56" s="28">
        <v>40000</v>
      </c>
      <c r="J56" s="28">
        <v>20000</v>
      </c>
      <c r="K56" s="28">
        <v>20000</v>
      </c>
      <c r="L56" s="28">
        <v>0</v>
      </c>
      <c r="M56" s="28">
        <v>40000</v>
      </c>
      <c r="N56" s="28">
        <v>20000</v>
      </c>
      <c r="O56" s="28">
        <v>0</v>
      </c>
      <c r="P56" s="10">
        <f t="shared" si="0"/>
        <v>220000</v>
      </c>
    </row>
    <row r="57" spans="2:16" x14ac:dyDescent="0.25">
      <c r="B57" s="16" t="s">
        <v>123</v>
      </c>
      <c r="C57" s="16" t="s">
        <v>122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10">
        <f t="shared" si="0"/>
        <v>0</v>
      </c>
    </row>
    <row r="58" spans="2:16" x14ac:dyDescent="0.25">
      <c r="B58" s="16" t="s">
        <v>121</v>
      </c>
      <c r="C58" s="16" t="s">
        <v>120</v>
      </c>
      <c r="D58" s="28">
        <v>0</v>
      </c>
      <c r="E58" s="28">
        <v>0</v>
      </c>
      <c r="F58" s="28">
        <v>0</v>
      </c>
      <c r="G58" s="28">
        <v>0</v>
      </c>
      <c r="H58" s="28">
        <v>386000</v>
      </c>
      <c r="I58" s="28">
        <v>390000</v>
      </c>
      <c r="J58" s="28">
        <v>382600</v>
      </c>
      <c r="K58" s="28">
        <v>114780</v>
      </c>
      <c r="L58" s="28">
        <v>614167</v>
      </c>
      <c r="M58" s="28">
        <v>201800</v>
      </c>
      <c r="N58" s="28">
        <v>0</v>
      </c>
      <c r="O58" s="28">
        <v>375072</v>
      </c>
      <c r="P58" s="10">
        <f t="shared" si="0"/>
        <v>2464419</v>
      </c>
    </row>
    <row r="59" spans="2:16" x14ac:dyDescent="0.25">
      <c r="B59" s="16" t="s">
        <v>119</v>
      </c>
      <c r="C59" s="16" t="s">
        <v>118</v>
      </c>
      <c r="D59" s="28">
        <v>27200</v>
      </c>
      <c r="E59" s="28">
        <v>1040168.1</v>
      </c>
      <c r="F59" s="28">
        <v>0</v>
      </c>
      <c r="G59" s="28">
        <v>0</v>
      </c>
      <c r="H59" s="28">
        <v>942500</v>
      </c>
      <c r="I59" s="28">
        <v>471250</v>
      </c>
      <c r="J59" s="28">
        <v>326450</v>
      </c>
      <c r="K59" s="28">
        <v>326450</v>
      </c>
      <c r="L59" s="28">
        <v>326450</v>
      </c>
      <c r="M59" s="28">
        <v>326450</v>
      </c>
      <c r="N59" s="28">
        <v>333450</v>
      </c>
      <c r="O59" s="28">
        <v>716100</v>
      </c>
      <c r="P59" s="10">
        <f t="shared" si="0"/>
        <v>4836468.0999999996</v>
      </c>
    </row>
    <row r="60" spans="2:16" x14ac:dyDescent="0.25">
      <c r="B60" s="16" t="s">
        <v>117</v>
      </c>
      <c r="C60" s="16" t="s">
        <v>116</v>
      </c>
      <c r="D60" s="28">
        <v>0</v>
      </c>
      <c r="E60" s="28">
        <v>0</v>
      </c>
      <c r="F60" s="28">
        <v>0</v>
      </c>
      <c r="G60" s="28">
        <v>14224.14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4490</v>
      </c>
      <c r="N60" s="28">
        <v>0</v>
      </c>
      <c r="O60" s="28">
        <v>0</v>
      </c>
      <c r="P60" s="10">
        <f t="shared" si="0"/>
        <v>18714.14</v>
      </c>
    </row>
    <row r="61" spans="2:16" x14ac:dyDescent="0.25">
      <c r="B61" s="16" t="s">
        <v>115</v>
      </c>
      <c r="C61" s="16" t="s">
        <v>114</v>
      </c>
      <c r="D61" s="28">
        <v>0</v>
      </c>
      <c r="E61" s="28">
        <v>0</v>
      </c>
      <c r="F61" s="28">
        <v>0</v>
      </c>
      <c r="G61" s="28">
        <v>201000</v>
      </c>
      <c r="H61" s="28">
        <v>0</v>
      </c>
      <c r="I61" s="28">
        <v>255.17000000000002</v>
      </c>
      <c r="J61" s="28">
        <v>37057.58</v>
      </c>
      <c r="K61" s="28">
        <v>30720.170000000002</v>
      </c>
      <c r="L61" s="28">
        <v>0</v>
      </c>
      <c r="M61" s="28">
        <v>79385.25</v>
      </c>
      <c r="N61" s="28">
        <v>36108.559999999998</v>
      </c>
      <c r="O61" s="28">
        <v>69607.31</v>
      </c>
      <c r="P61" s="10">
        <f t="shared" si="0"/>
        <v>454134.04</v>
      </c>
    </row>
    <row r="62" spans="2:16" x14ac:dyDescent="0.25">
      <c r="B62" s="16" t="s">
        <v>113</v>
      </c>
      <c r="C62" s="16" t="s">
        <v>112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12500</v>
      </c>
      <c r="J62" s="28">
        <v>100050</v>
      </c>
      <c r="K62" s="28">
        <v>33350</v>
      </c>
      <c r="L62" s="28">
        <v>33350</v>
      </c>
      <c r="M62" s="28">
        <v>0</v>
      </c>
      <c r="N62" s="28">
        <v>0</v>
      </c>
      <c r="O62" s="28">
        <v>33350</v>
      </c>
      <c r="P62" s="10">
        <f t="shared" si="0"/>
        <v>212600</v>
      </c>
    </row>
    <row r="63" spans="2:16" x14ac:dyDescent="0.25">
      <c r="B63" s="16" t="s">
        <v>111</v>
      </c>
      <c r="C63" s="16" t="s">
        <v>110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10">
        <f t="shared" si="0"/>
        <v>0</v>
      </c>
    </row>
    <row r="64" spans="2:16" x14ac:dyDescent="0.25">
      <c r="B64" s="16" t="s">
        <v>109</v>
      </c>
      <c r="C64" s="16" t="s">
        <v>108</v>
      </c>
      <c r="D64" s="28">
        <v>0</v>
      </c>
      <c r="E64" s="28">
        <v>0</v>
      </c>
      <c r="F64" s="28">
        <v>117482.40000000001</v>
      </c>
      <c r="G64" s="28">
        <v>0</v>
      </c>
      <c r="H64" s="28">
        <v>0</v>
      </c>
      <c r="I64" s="28">
        <v>-12531.4</v>
      </c>
      <c r="J64" s="28">
        <v>0</v>
      </c>
      <c r="K64" s="28">
        <v>36792.450000000004</v>
      </c>
      <c r="L64" s="28">
        <v>8301.880000000001</v>
      </c>
      <c r="M64" s="28">
        <v>48113.21</v>
      </c>
      <c r="N64" s="28">
        <v>0</v>
      </c>
      <c r="O64" s="28">
        <v>6603.78</v>
      </c>
      <c r="P64" s="10">
        <f t="shared" si="0"/>
        <v>204762.32</v>
      </c>
    </row>
    <row r="65" spans="2:16" x14ac:dyDescent="0.25">
      <c r="B65" s="16" t="s">
        <v>107</v>
      </c>
      <c r="C65" s="16" t="s">
        <v>106</v>
      </c>
      <c r="D65" s="28">
        <v>99582.42</v>
      </c>
      <c r="E65" s="28">
        <v>55301.35</v>
      </c>
      <c r="F65" s="28">
        <v>22989.94</v>
      </c>
      <c r="G65" s="28">
        <v>25510.29</v>
      </c>
      <c r="H65" s="28">
        <v>37890.1</v>
      </c>
      <c r="I65" s="28">
        <v>47531.200000000004</v>
      </c>
      <c r="J65" s="28">
        <v>51442.54</v>
      </c>
      <c r="K65" s="28">
        <v>62314.840000000004</v>
      </c>
      <c r="L65" s="28">
        <v>49996.630000000005</v>
      </c>
      <c r="M65" s="28">
        <v>34196.239999999998</v>
      </c>
      <c r="N65" s="28">
        <v>34362.61</v>
      </c>
      <c r="O65" s="28">
        <v>114956.6</v>
      </c>
      <c r="P65" s="10">
        <f t="shared" si="0"/>
        <v>636074.76</v>
      </c>
    </row>
    <row r="66" spans="2:16" x14ac:dyDescent="0.25">
      <c r="B66" s="16" t="s">
        <v>231</v>
      </c>
      <c r="C66" s="16" t="s">
        <v>232</v>
      </c>
      <c r="D66" s="28">
        <v>0</v>
      </c>
      <c r="E66" s="28">
        <v>0</v>
      </c>
      <c r="F66" s="28">
        <v>0</v>
      </c>
      <c r="G66" s="28">
        <v>104443.40000000001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10">
        <f t="shared" si="0"/>
        <v>104443.40000000001</v>
      </c>
    </row>
    <row r="67" spans="2:16" x14ac:dyDescent="0.25">
      <c r="B67" s="16" t="s">
        <v>105</v>
      </c>
      <c r="C67" s="16" t="s">
        <v>104</v>
      </c>
      <c r="D67" s="28">
        <v>65762.28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10">
        <f t="shared" si="0"/>
        <v>65762.28</v>
      </c>
    </row>
    <row r="68" spans="2:16" x14ac:dyDescent="0.25">
      <c r="B68" s="16" t="s">
        <v>233</v>
      </c>
      <c r="C68" s="16" t="s">
        <v>234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10">
        <f t="shared" si="0"/>
        <v>0</v>
      </c>
    </row>
    <row r="69" spans="2:16" x14ac:dyDescent="0.25">
      <c r="B69" s="16" t="s">
        <v>103</v>
      </c>
      <c r="C69" s="16" t="s">
        <v>102</v>
      </c>
      <c r="D69" s="28">
        <v>0</v>
      </c>
      <c r="E69" s="28">
        <v>0</v>
      </c>
      <c r="F69" s="28">
        <v>945.27</v>
      </c>
      <c r="G69" s="28">
        <v>606.04</v>
      </c>
      <c r="H69" s="28">
        <v>0</v>
      </c>
      <c r="I69" s="28">
        <v>7456.7</v>
      </c>
      <c r="J69" s="28">
        <v>7622.8</v>
      </c>
      <c r="K69" s="28">
        <v>191.4</v>
      </c>
      <c r="L69" s="28">
        <v>9811.15</v>
      </c>
      <c r="M69" s="28">
        <v>564.76</v>
      </c>
      <c r="N69" s="28">
        <v>88141.7</v>
      </c>
      <c r="O69" s="28">
        <v>8564.25</v>
      </c>
      <c r="P69" s="10">
        <f t="shared" si="0"/>
        <v>123904.06999999999</v>
      </c>
    </row>
    <row r="70" spans="2:16" x14ac:dyDescent="0.25">
      <c r="B70" s="16" t="s">
        <v>101</v>
      </c>
      <c r="C70" s="16" t="s">
        <v>100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122208</v>
      </c>
      <c r="J70" s="28">
        <v>0</v>
      </c>
      <c r="K70" s="28">
        <v>76148</v>
      </c>
      <c r="L70" s="28">
        <v>122208</v>
      </c>
      <c r="M70" s="28">
        <v>0</v>
      </c>
      <c r="N70" s="28">
        <v>0</v>
      </c>
      <c r="O70" s="28">
        <v>0</v>
      </c>
      <c r="P70" s="10">
        <f t="shared" si="0"/>
        <v>320564</v>
      </c>
    </row>
    <row r="71" spans="2:16" x14ac:dyDescent="0.25">
      <c r="B71" s="16" t="s">
        <v>99</v>
      </c>
      <c r="C71" s="16" t="s">
        <v>98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10">
        <f t="shared" ref="P71:P111" si="1">SUM(D71:O71)</f>
        <v>0</v>
      </c>
    </row>
    <row r="72" spans="2:16" x14ac:dyDescent="0.25">
      <c r="B72" s="16" t="s">
        <v>97</v>
      </c>
      <c r="C72" s="16" t="s">
        <v>96</v>
      </c>
      <c r="D72" s="28">
        <v>700</v>
      </c>
      <c r="E72" s="28">
        <v>42859.19</v>
      </c>
      <c r="F72" s="28">
        <v>13265.2</v>
      </c>
      <c r="G72" s="28">
        <v>0</v>
      </c>
      <c r="H72" s="28">
        <v>1400</v>
      </c>
      <c r="I72" s="28">
        <v>9340</v>
      </c>
      <c r="J72" s="28">
        <v>0</v>
      </c>
      <c r="K72" s="28">
        <v>8696</v>
      </c>
      <c r="L72" s="28">
        <v>1422.42</v>
      </c>
      <c r="M72" s="28">
        <v>833245</v>
      </c>
      <c r="N72" s="28">
        <v>10950</v>
      </c>
      <c r="O72" s="28">
        <v>241155</v>
      </c>
      <c r="P72" s="10">
        <f t="shared" si="1"/>
        <v>1163032.81</v>
      </c>
    </row>
    <row r="73" spans="2:16" x14ac:dyDescent="0.25">
      <c r="B73" s="16" t="s">
        <v>95</v>
      </c>
      <c r="C73" s="16" t="s">
        <v>94</v>
      </c>
      <c r="D73" s="28">
        <v>0</v>
      </c>
      <c r="E73" s="28">
        <v>0</v>
      </c>
      <c r="F73" s="28">
        <v>0</v>
      </c>
      <c r="G73" s="28">
        <v>0</v>
      </c>
      <c r="H73" s="28">
        <v>1428.45</v>
      </c>
      <c r="I73" s="28">
        <v>960589.84</v>
      </c>
      <c r="J73" s="28">
        <v>0</v>
      </c>
      <c r="K73" s="28">
        <v>11125</v>
      </c>
      <c r="L73" s="28">
        <v>788874</v>
      </c>
      <c r="M73" s="28">
        <v>464524.9</v>
      </c>
      <c r="N73" s="28">
        <v>1081888</v>
      </c>
      <c r="O73" s="28">
        <v>307517.08</v>
      </c>
      <c r="P73" s="10">
        <f t="shared" si="1"/>
        <v>3615947.27</v>
      </c>
    </row>
    <row r="74" spans="2:16" x14ac:dyDescent="0.25">
      <c r="B74" s="16" t="s">
        <v>93</v>
      </c>
      <c r="C74" s="16" t="s">
        <v>92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30000</v>
      </c>
      <c r="K74" s="28">
        <v>0</v>
      </c>
      <c r="L74" s="28">
        <v>0</v>
      </c>
      <c r="M74" s="28">
        <v>0</v>
      </c>
      <c r="N74" s="28">
        <v>45000</v>
      </c>
      <c r="O74" s="28">
        <v>0</v>
      </c>
      <c r="P74" s="10">
        <f t="shared" si="1"/>
        <v>75000</v>
      </c>
    </row>
    <row r="75" spans="2:16" x14ac:dyDescent="0.25">
      <c r="B75" s="16" t="s">
        <v>91</v>
      </c>
      <c r="C75" s="16" t="s">
        <v>90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59802</v>
      </c>
      <c r="J75" s="28">
        <v>131525</v>
      </c>
      <c r="K75" s="28">
        <v>0</v>
      </c>
      <c r="L75" s="28">
        <v>0</v>
      </c>
      <c r="M75" s="28">
        <v>300</v>
      </c>
      <c r="N75" s="28">
        <v>35877.480000000003</v>
      </c>
      <c r="O75" s="28">
        <v>161332.36000000002</v>
      </c>
      <c r="P75" s="10">
        <f t="shared" si="1"/>
        <v>388836.84</v>
      </c>
    </row>
    <row r="76" spans="2:16" x14ac:dyDescent="0.25">
      <c r="B76" s="16" t="s">
        <v>89</v>
      </c>
      <c r="C76" s="16" t="s">
        <v>88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37017.08</v>
      </c>
      <c r="N76" s="28">
        <v>0</v>
      </c>
      <c r="O76" s="28">
        <v>0</v>
      </c>
      <c r="P76" s="10">
        <f t="shared" si="1"/>
        <v>37017.08</v>
      </c>
    </row>
    <row r="77" spans="2:16" x14ac:dyDescent="0.25">
      <c r="B77" s="16" t="s">
        <v>235</v>
      </c>
      <c r="C77" s="16" t="s">
        <v>236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10">
        <f t="shared" si="1"/>
        <v>0</v>
      </c>
    </row>
    <row r="78" spans="2:16" x14ac:dyDescent="0.25">
      <c r="B78" s="16" t="s">
        <v>237</v>
      </c>
      <c r="C78" s="16" t="s">
        <v>238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703</v>
      </c>
      <c r="K78" s="28">
        <v>1300</v>
      </c>
      <c r="L78" s="28">
        <v>1331.45</v>
      </c>
      <c r="M78" s="28">
        <v>325.54000000000002</v>
      </c>
      <c r="N78" s="28">
        <v>0</v>
      </c>
      <c r="O78" s="28">
        <v>1253</v>
      </c>
      <c r="P78" s="10">
        <f t="shared" si="1"/>
        <v>4912.99</v>
      </c>
    </row>
    <row r="79" spans="2:16" x14ac:dyDescent="0.25">
      <c r="B79" s="16" t="s">
        <v>87</v>
      </c>
      <c r="C79" s="16" t="s">
        <v>86</v>
      </c>
      <c r="D79" s="28">
        <v>507.76</v>
      </c>
      <c r="E79" s="28">
        <v>380.17</v>
      </c>
      <c r="F79" s="28">
        <v>2799.98</v>
      </c>
      <c r="G79" s="28">
        <v>3999.13</v>
      </c>
      <c r="H79" s="28">
        <v>310.34000000000003</v>
      </c>
      <c r="I79" s="28">
        <v>834.48</v>
      </c>
      <c r="J79" s="28">
        <v>0</v>
      </c>
      <c r="K79" s="28">
        <v>816.05000000000007</v>
      </c>
      <c r="L79" s="28">
        <v>105.02</v>
      </c>
      <c r="M79" s="28">
        <v>139</v>
      </c>
      <c r="N79" s="28">
        <v>193.96</v>
      </c>
      <c r="O79" s="28">
        <v>0</v>
      </c>
      <c r="P79" s="10">
        <f t="shared" si="1"/>
        <v>10085.89</v>
      </c>
    </row>
    <row r="80" spans="2:16" x14ac:dyDescent="0.25">
      <c r="B80" s="16" t="s">
        <v>85</v>
      </c>
      <c r="C80" s="16" t="s">
        <v>84</v>
      </c>
      <c r="D80" s="28">
        <v>0</v>
      </c>
      <c r="E80" s="28">
        <v>50</v>
      </c>
      <c r="F80" s="28">
        <v>3812.63</v>
      </c>
      <c r="G80" s="28">
        <v>4484.45</v>
      </c>
      <c r="H80" s="28">
        <v>1867.6200000000001</v>
      </c>
      <c r="I80" s="28">
        <v>1611.23</v>
      </c>
      <c r="J80" s="28">
        <v>2081.9499999999998</v>
      </c>
      <c r="K80" s="28">
        <v>4544.3100000000004</v>
      </c>
      <c r="L80" s="28">
        <v>6394.25</v>
      </c>
      <c r="M80" s="28">
        <v>1122.78</v>
      </c>
      <c r="N80" s="28">
        <v>1330.89</v>
      </c>
      <c r="O80" s="28">
        <v>2332.98</v>
      </c>
      <c r="P80" s="10">
        <f t="shared" si="1"/>
        <v>29633.09</v>
      </c>
    </row>
    <row r="81" spans="2:16" x14ac:dyDescent="0.25">
      <c r="B81" s="16" t="s">
        <v>83</v>
      </c>
      <c r="C81" s="16" t="s">
        <v>82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7500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12000</v>
      </c>
      <c r="P81" s="10">
        <f t="shared" si="1"/>
        <v>19500</v>
      </c>
    </row>
    <row r="82" spans="2:16" x14ac:dyDescent="0.25">
      <c r="B82" s="16" t="s">
        <v>239</v>
      </c>
      <c r="C82" s="16" t="s">
        <v>240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17313</v>
      </c>
      <c r="P82" s="10">
        <f t="shared" si="1"/>
        <v>17313</v>
      </c>
    </row>
    <row r="83" spans="2:16" x14ac:dyDescent="0.25">
      <c r="B83" s="16" t="s">
        <v>81</v>
      </c>
      <c r="C83" s="16" t="s">
        <v>80</v>
      </c>
      <c r="D83" s="28">
        <v>0</v>
      </c>
      <c r="E83" s="28">
        <v>1931.03</v>
      </c>
      <c r="F83" s="28">
        <v>12393.09</v>
      </c>
      <c r="G83" s="28">
        <v>19475.95</v>
      </c>
      <c r="H83" s="28">
        <v>19715.87</v>
      </c>
      <c r="I83" s="28">
        <v>6194.83</v>
      </c>
      <c r="J83" s="28">
        <v>3913.19</v>
      </c>
      <c r="K83" s="28">
        <v>4893.62</v>
      </c>
      <c r="L83" s="28">
        <v>5594.83</v>
      </c>
      <c r="M83" s="28">
        <v>0</v>
      </c>
      <c r="N83" s="28">
        <v>1539.71</v>
      </c>
      <c r="O83" s="28">
        <v>1281.9000000000001</v>
      </c>
      <c r="P83" s="10">
        <f t="shared" si="1"/>
        <v>76934.02</v>
      </c>
    </row>
    <row r="84" spans="2:16" x14ac:dyDescent="0.25">
      <c r="B84" s="16" t="s">
        <v>79</v>
      </c>
      <c r="C84" s="16" t="s">
        <v>78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2085</v>
      </c>
      <c r="M84" s="28">
        <v>0</v>
      </c>
      <c r="N84" s="28">
        <v>0</v>
      </c>
      <c r="O84" s="28">
        <v>0</v>
      </c>
      <c r="P84" s="10">
        <f t="shared" si="1"/>
        <v>2085</v>
      </c>
    </row>
    <row r="85" spans="2:16" x14ac:dyDescent="0.25">
      <c r="B85" s="16" t="s">
        <v>241</v>
      </c>
      <c r="C85" s="16" t="s">
        <v>242</v>
      </c>
      <c r="D85" s="28">
        <v>0</v>
      </c>
      <c r="E85" s="28">
        <v>0</v>
      </c>
      <c r="F85" s="28">
        <v>0</v>
      </c>
      <c r="G85" s="28">
        <v>729785.5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1535624.5</v>
      </c>
      <c r="P85" s="10">
        <f t="shared" si="1"/>
        <v>2265410</v>
      </c>
    </row>
    <row r="86" spans="2:16" x14ac:dyDescent="0.25">
      <c r="B86" s="16" t="s">
        <v>77</v>
      </c>
      <c r="C86" s="16" t="s">
        <v>76</v>
      </c>
      <c r="D86" s="28">
        <v>0</v>
      </c>
      <c r="E86" s="28">
        <v>7542.1</v>
      </c>
      <c r="F86" s="28">
        <v>53035</v>
      </c>
      <c r="G86" s="28">
        <v>0</v>
      </c>
      <c r="H86" s="28">
        <v>0</v>
      </c>
      <c r="I86" s="28">
        <v>20704</v>
      </c>
      <c r="J86" s="28">
        <v>2686.71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10">
        <f t="shared" si="1"/>
        <v>83967.810000000012</v>
      </c>
    </row>
    <row r="87" spans="2:16" x14ac:dyDescent="0.25">
      <c r="B87" s="16" t="s">
        <v>243</v>
      </c>
      <c r="C87" s="16" t="s">
        <v>244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14770</v>
      </c>
      <c r="P87" s="10">
        <f t="shared" si="1"/>
        <v>14770</v>
      </c>
    </row>
    <row r="88" spans="2:16" x14ac:dyDescent="0.25">
      <c r="B88" s="16" t="s">
        <v>75</v>
      </c>
      <c r="C88" s="16" t="s">
        <v>74</v>
      </c>
      <c r="D88" s="28">
        <v>405987.75</v>
      </c>
      <c r="E88" s="28">
        <v>384706</v>
      </c>
      <c r="F88" s="28">
        <v>378794</v>
      </c>
      <c r="G88" s="28">
        <v>505947</v>
      </c>
      <c r="H88" s="28">
        <v>365808</v>
      </c>
      <c r="I88" s="28">
        <v>8332.27</v>
      </c>
      <c r="J88" s="28">
        <v>380620</v>
      </c>
      <c r="K88" s="28">
        <v>409291</v>
      </c>
      <c r="L88" s="28">
        <v>0</v>
      </c>
      <c r="M88" s="28">
        <v>3661948</v>
      </c>
      <c r="N88" s="28">
        <v>505883</v>
      </c>
      <c r="O88" s="28">
        <v>1742152</v>
      </c>
      <c r="P88" s="10">
        <f t="shared" si="1"/>
        <v>8749469.0199999996</v>
      </c>
    </row>
    <row r="89" spans="2:16" x14ac:dyDescent="0.25">
      <c r="B89" s="16" t="s">
        <v>73</v>
      </c>
      <c r="C89" s="16" t="s">
        <v>72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10">
        <f t="shared" si="1"/>
        <v>0</v>
      </c>
    </row>
    <row r="90" spans="2:16" x14ac:dyDescent="0.25">
      <c r="B90" s="16" t="s">
        <v>71</v>
      </c>
      <c r="C90" s="16" t="s">
        <v>70</v>
      </c>
      <c r="D90" s="28">
        <v>0</v>
      </c>
      <c r="E90" s="28">
        <v>934.46</v>
      </c>
      <c r="F90" s="28">
        <v>2311.1799999999998</v>
      </c>
      <c r="G90" s="28">
        <v>3564.32</v>
      </c>
      <c r="H90" s="28">
        <v>296.79000000000002</v>
      </c>
      <c r="I90" s="28">
        <v>3205.48</v>
      </c>
      <c r="J90" s="28">
        <v>3114.79</v>
      </c>
      <c r="K90" s="28">
        <v>50271.24</v>
      </c>
      <c r="L90" s="28">
        <v>6516.1</v>
      </c>
      <c r="M90" s="28">
        <v>2313.11</v>
      </c>
      <c r="N90" s="28">
        <v>2348.2600000000002</v>
      </c>
      <c r="O90" s="28">
        <v>5276.68</v>
      </c>
      <c r="P90" s="10">
        <f t="shared" si="1"/>
        <v>80152.41</v>
      </c>
    </row>
    <row r="91" spans="2:16" x14ac:dyDescent="0.25">
      <c r="B91" s="16" t="s">
        <v>245</v>
      </c>
      <c r="C91" s="16" t="s">
        <v>246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10">
        <f t="shared" si="1"/>
        <v>0</v>
      </c>
    </row>
    <row r="92" spans="2:16" x14ac:dyDescent="0.25">
      <c r="B92" s="16" t="s">
        <v>247</v>
      </c>
      <c r="C92" s="16" t="s">
        <v>248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752.02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10">
        <f t="shared" si="1"/>
        <v>752.02</v>
      </c>
    </row>
    <row r="93" spans="2:16" x14ac:dyDescent="0.25">
      <c r="B93" s="16" t="s">
        <v>69</v>
      </c>
      <c r="C93" s="16" t="s">
        <v>68</v>
      </c>
      <c r="D93" s="28">
        <v>19441006.370000001</v>
      </c>
      <c r="E93" s="28">
        <v>2682706.4700000002</v>
      </c>
      <c r="F93" s="28">
        <v>1789678.61</v>
      </c>
      <c r="G93" s="28">
        <v>444178.89</v>
      </c>
      <c r="H93" s="28">
        <v>743741.49</v>
      </c>
      <c r="I93" s="28">
        <v>2485806.44</v>
      </c>
      <c r="J93" s="28">
        <v>2663551.63</v>
      </c>
      <c r="K93" s="28">
        <v>3894495.54</v>
      </c>
      <c r="L93" s="28">
        <v>523433.9</v>
      </c>
      <c r="M93" s="28">
        <v>581171.94000000006</v>
      </c>
      <c r="N93" s="28">
        <v>807674.68</v>
      </c>
      <c r="O93" s="28">
        <v>3312278.06</v>
      </c>
      <c r="P93" s="10">
        <f t="shared" si="1"/>
        <v>39369724.019999996</v>
      </c>
    </row>
    <row r="94" spans="2:16" x14ac:dyDescent="0.25">
      <c r="B94" s="16" t="s">
        <v>249</v>
      </c>
      <c r="C94" s="16" t="s">
        <v>250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46240</v>
      </c>
      <c r="L94" s="28">
        <v>0</v>
      </c>
      <c r="M94" s="28">
        <v>0</v>
      </c>
      <c r="N94" s="28">
        <v>0</v>
      </c>
      <c r="O94" s="28">
        <v>0</v>
      </c>
      <c r="P94" s="10">
        <f t="shared" si="1"/>
        <v>46240</v>
      </c>
    </row>
    <row r="95" spans="2:16" x14ac:dyDescent="0.25">
      <c r="B95" s="16" t="s">
        <v>67</v>
      </c>
      <c r="C95" s="16" t="s">
        <v>66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10">
        <f t="shared" si="1"/>
        <v>0</v>
      </c>
    </row>
    <row r="96" spans="2:16" x14ac:dyDescent="0.25">
      <c r="B96" s="16" t="s">
        <v>251</v>
      </c>
      <c r="C96" s="16" t="s">
        <v>252</v>
      </c>
      <c r="D96" s="28">
        <v>0</v>
      </c>
      <c r="E96" s="28">
        <v>21831.9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34154</v>
      </c>
      <c r="P96" s="10">
        <f t="shared" si="1"/>
        <v>55985.9</v>
      </c>
    </row>
    <row r="97" spans="2:16" x14ac:dyDescent="0.25">
      <c r="B97" s="16" t="s">
        <v>253</v>
      </c>
      <c r="C97" s="16" t="s">
        <v>254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10">
        <f t="shared" si="1"/>
        <v>0</v>
      </c>
    </row>
    <row r="98" spans="2:16" x14ac:dyDescent="0.25">
      <c r="B98" s="16" t="s">
        <v>255</v>
      </c>
      <c r="C98" s="16" t="s">
        <v>256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902351.19000000006</v>
      </c>
      <c r="N98" s="28">
        <v>0</v>
      </c>
      <c r="O98" s="28">
        <v>12876575.25</v>
      </c>
      <c r="P98" s="10">
        <f t="shared" si="1"/>
        <v>13778926.439999999</v>
      </c>
    </row>
    <row r="99" spans="2:16" x14ac:dyDescent="0.25">
      <c r="B99" s="16" t="s">
        <v>65</v>
      </c>
      <c r="C99" s="16" t="s">
        <v>64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10">
        <f t="shared" si="1"/>
        <v>0</v>
      </c>
    </row>
    <row r="100" spans="2:16" x14ac:dyDescent="0.25">
      <c r="B100" s="16" t="s">
        <v>257</v>
      </c>
      <c r="C100" s="16" t="s">
        <v>258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175250</v>
      </c>
      <c r="P100" s="10">
        <f t="shared" si="1"/>
        <v>175250</v>
      </c>
    </row>
    <row r="101" spans="2:16" x14ac:dyDescent="0.25">
      <c r="B101" s="16" t="s">
        <v>63</v>
      </c>
      <c r="C101" s="16" t="s">
        <v>62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10">
        <f t="shared" si="1"/>
        <v>0</v>
      </c>
    </row>
    <row r="102" spans="2:16" x14ac:dyDescent="0.25">
      <c r="B102" s="16" t="s">
        <v>61</v>
      </c>
      <c r="C102" s="16" t="s">
        <v>60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48644</v>
      </c>
      <c r="J102" s="28">
        <v>0</v>
      </c>
      <c r="K102" s="28">
        <v>0</v>
      </c>
      <c r="L102" s="28">
        <v>0</v>
      </c>
      <c r="M102" s="28">
        <v>40000</v>
      </c>
      <c r="N102" s="28">
        <v>0</v>
      </c>
      <c r="O102" s="28">
        <v>0</v>
      </c>
      <c r="P102" s="10">
        <f t="shared" si="1"/>
        <v>88644</v>
      </c>
    </row>
    <row r="103" spans="2:16" x14ac:dyDescent="0.25">
      <c r="B103" s="16" t="s">
        <v>259</v>
      </c>
      <c r="C103" s="16" t="s">
        <v>260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10">
        <f t="shared" si="1"/>
        <v>0</v>
      </c>
    </row>
    <row r="104" spans="2:16" x14ac:dyDescent="0.25">
      <c r="B104" s="16" t="s">
        <v>261</v>
      </c>
      <c r="C104" s="16" t="s">
        <v>262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10">
        <f t="shared" si="1"/>
        <v>0</v>
      </c>
    </row>
    <row r="105" spans="2:16" x14ac:dyDescent="0.25">
      <c r="B105" s="16" t="s">
        <v>58</v>
      </c>
      <c r="C105" s="16" t="s">
        <v>57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192818.82</v>
      </c>
      <c r="P105" s="10">
        <f t="shared" si="1"/>
        <v>192818.82</v>
      </c>
    </row>
    <row r="106" spans="2:16" x14ac:dyDescent="0.25">
      <c r="B106" s="16" t="s">
        <v>56</v>
      </c>
      <c r="C106" s="16" t="s">
        <v>55</v>
      </c>
      <c r="D106" s="28">
        <v>0</v>
      </c>
      <c r="E106" s="28">
        <v>0</v>
      </c>
      <c r="F106" s="28">
        <v>1176634.68</v>
      </c>
      <c r="G106" s="28">
        <v>4679.3100000000004</v>
      </c>
      <c r="H106" s="28">
        <v>1343.1000000000001</v>
      </c>
      <c r="I106" s="28">
        <v>1192529.9099999999</v>
      </c>
      <c r="J106" s="28">
        <v>859484.35</v>
      </c>
      <c r="K106" s="28">
        <v>308154.58</v>
      </c>
      <c r="L106" s="28">
        <v>1599787.62</v>
      </c>
      <c r="M106" s="28">
        <v>-543962.01</v>
      </c>
      <c r="N106" s="28">
        <v>203083.43</v>
      </c>
      <c r="O106" s="28">
        <v>482651.8</v>
      </c>
      <c r="P106" s="10">
        <f t="shared" si="1"/>
        <v>5284386.7700000005</v>
      </c>
    </row>
    <row r="107" spans="2:16" x14ac:dyDescent="0.25">
      <c r="B107" s="16" t="s">
        <v>263</v>
      </c>
      <c r="C107" s="16" t="s">
        <v>264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218700</v>
      </c>
      <c r="P107" s="10">
        <f t="shared" si="1"/>
        <v>218700</v>
      </c>
    </row>
    <row r="108" spans="2:16" x14ac:dyDescent="0.25">
      <c r="B108" s="16" t="s">
        <v>54</v>
      </c>
      <c r="C108" s="16" t="s">
        <v>53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87563.14</v>
      </c>
      <c r="J108" s="28">
        <v>34791.49</v>
      </c>
      <c r="K108" s="28">
        <v>0</v>
      </c>
      <c r="L108" s="28">
        <v>9022.68</v>
      </c>
      <c r="M108" s="28">
        <v>291315.16000000003</v>
      </c>
      <c r="N108" s="28">
        <v>0</v>
      </c>
      <c r="O108" s="28">
        <v>85102.17</v>
      </c>
      <c r="P108" s="10">
        <f t="shared" si="1"/>
        <v>507794.64</v>
      </c>
    </row>
    <row r="109" spans="2:16" x14ac:dyDescent="0.25">
      <c r="B109" s="16" t="s">
        <v>52</v>
      </c>
      <c r="C109" s="16" t="s">
        <v>51</v>
      </c>
      <c r="D109" s="28">
        <v>9013820.1500000004</v>
      </c>
      <c r="E109" s="28">
        <v>250685.31</v>
      </c>
      <c r="F109" s="28">
        <v>6733144.9000000004</v>
      </c>
      <c r="G109" s="28">
        <v>4912487.04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10">
        <f t="shared" si="1"/>
        <v>20910137.400000002</v>
      </c>
    </row>
    <row r="110" spans="2:16" x14ac:dyDescent="0.25">
      <c r="B110" s="16" t="s">
        <v>265</v>
      </c>
      <c r="C110" s="16" t="s">
        <v>266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285659.95</v>
      </c>
      <c r="M110" s="28">
        <v>211200</v>
      </c>
      <c r="N110" s="28">
        <v>0</v>
      </c>
      <c r="O110" s="28">
        <v>155904</v>
      </c>
      <c r="P110" s="10">
        <f t="shared" si="1"/>
        <v>652763.94999999995</v>
      </c>
    </row>
    <row r="111" spans="2:16" x14ac:dyDescent="0.25">
      <c r="C111" s="25" t="s">
        <v>50</v>
      </c>
      <c r="D111" s="29">
        <f>SUM(D6:D110)</f>
        <v>49813717.899999999</v>
      </c>
      <c r="E111" s="29">
        <f>SUM(E6:E110)</f>
        <v>24776939.650000002</v>
      </c>
      <c r="F111" s="29">
        <f t="shared" ref="F111:O111" si="2">SUM(F6:F110)</f>
        <v>32298860.549999997</v>
      </c>
      <c r="G111" s="29">
        <f t="shared" si="2"/>
        <v>26995539.559999991</v>
      </c>
      <c r="H111" s="29">
        <f t="shared" si="2"/>
        <v>24589330.540000003</v>
      </c>
      <c r="I111" s="29">
        <f t="shared" si="2"/>
        <v>29573058.150000006</v>
      </c>
      <c r="J111" s="29">
        <f t="shared" si="2"/>
        <v>28418889.359999996</v>
      </c>
      <c r="K111" s="29">
        <f t="shared" si="2"/>
        <v>29161615.289999999</v>
      </c>
      <c r="L111" s="29">
        <f t="shared" si="2"/>
        <v>15356258.359999999</v>
      </c>
      <c r="M111" s="29">
        <f t="shared" si="2"/>
        <v>35621326.11999999</v>
      </c>
      <c r="N111" s="29">
        <f t="shared" si="2"/>
        <v>31739125.549999997</v>
      </c>
      <c r="O111" s="29">
        <f t="shared" si="2"/>
        <v>76293149.969999999</v>
      </c>
      <c r="P111" s="29">
        <f t="shared" si="1"/>
        <v>404637811</v>
      </c>
    </row>
  </sheetData>
  <mergeCells count="3">
    <mergeCell ref="B4:P4"/>
    <mergeCell ref="B3:O3"/>
    <mergeCell ref="B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O99"/>
  <sheetViews>
    <sheetView workbookViewId="0">
      <selection activeCell="B2" sqref="B2:D2"/>
    </sheetView>
  </sheetViews>
  <sheetFormatPr baseColWidth="10" defaultRowHeight="15" x14ac:dyDescent="0.25"/>
  <cols>
    <col min="2" max="2" width="69.140625" customWidth="1"/>
    <col min="3" max="3" width="15.28515625" customWidth="1"/>
    <col min="4" max="4" width="13.7109375" bestFit="1" customWidth="1"/>
    <col min="5" max="5" width="14.5703125" customWidth="1"/>
    <col min="6" max="6" width="14.42578125" customWidth="1"/>
    <col min="7" max="7" width="13.85546875" customWidth="1"/>
    <col min="8" max="8" width="14.140625" customWidth="1"/>
    <col min="9" max="9" width="14.5703125" customWidth="1"/>
    <col min="10" max="10" width="14.85546875" customWidth="1"/>
    <col min="11" max="11" width="13.7109375" bestFit="1" customWidth="1"/>
    <col min="12" max="12" width="15.7109375" customWidth="1"/>
    <col min="13" max="13" width="13.7109375" bestFit="1" customWidth="1"/>
    <col min="14" max="14" width="16.140625" customWidth="1"/>
    <col min="15" max="15" width="14.7109375" bestFit="1" customWidth="1"/>
  </cols>
  <sheetData>
    <row r="2" spans="2:15" x14ac:dyDescent="0.25">
      <c r="B2" s="33" t="s">
        <v>304</v>
      </c>
      <c r="C2" s="33"/>
      <c r="D2" s="33"/>
    </row>
    <row r="4" spans="2:15" x14ac:dyDescent="0.25">
      <c r="B4" s="32" t="s">
        <v>296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 x14ac:dyDescent="0.25">
      <c r="B5" s="40" t="s">
        <v>284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15" x14ac:dyDescent="0.25">
      <c r="B6" s="22" t="s">
        <v>208</v>
      </c>
      <c r="C6" s="23" t="s">
        <v>207</v>
      </c>
      <c r="D6" s="23" t="s">
        <v>18</v>
      </c>
      <c r="E6" s="23" t="s">
        <v>206</v>
      </c>
      <c r="F6" s="23" t="s">
        <v>20</v>
      </c>
      <c r="G6" s="23" t="s">
        <v>21</v>
      </c>
      <c r="H6" s="23" t="s">
        <v>22</v>
      </c>
      <c r="I6" s="23" t="s">
        <v>23</v>
      </c>
      <c r="J6" s="23" t="s">
        <v>24</v>
      </c>
      <c r="K6" s="23" t="s">
        <v>25</v>
      </c>
      <c r="L6" s="23" t="s">
        <v>26</v>
      </c>
      <c r="M6" s="23" t="s">
        <v>27</v>
      </c>
      <c r="N6" s="23" t="s">
        <v>28</v>
      </c>
      <c r="O6" s="23" t="s">
        <v>50</v>
      </c>
    </row>
    <row r="7" spans="2:15" x14ac:dyDescent="0.25">
      <c r="B7" s="16" t="s">
        <v>204</v>
      </c>
      <c r="C7" s="28">
        <v>10427240.07</v>
      </c>
      <c r="D7" s="28">
        <v>10129445.439999999</v>
      </c>
      <c r="E7" s="28">
        <v>10160878.6</v>
      </c>
      <c r="F7" s="28">
        <v>10046626.950000001</v>
      </c>
      <c r="G7" s="28">
        <v>9998648.3599999994</v>
      </c>
      <c r="H7" s="28">
        <v>9967974.3800000008</v>
      </c>
      <c r="I7" s="28">
        <v>9922136.6500000004</v>
      </c>
      <c r="J7" s="28">
        <v>9876231</v>
      </c>
      <c r="K7" s="28">
        <v>9841754.9500000011</v>
      </c>
      <c r="L7" s="28">
        <v>9926725.870000001</v>
      </c>
      <c r="M7" s="28">
        <v>12963748.280000001</v>
      </c>
      <c r="N7" s="28">
        <v>10786957.200000001</v>
      </c>
      <c r="O7" s="10">
        <f>SUM(C7:N7)</f>
        <v>124048367.75000001</v>
      </c>
    </row>
    <row r="8" spans="2:15" x14ac:dyDescent="0.25">
      <c r="B8" s="16" t="s">
        <v>200</v>
      </c>
      <c r="C8" s="28">
        <v>166440</v>
      </c>
      <c r="D8" s="28">
        <v>165360</v>
      </c>
      <c r="E8" s="28">
        <v>168780</v>
      </c>
      <c r="F8" s="28">
        <v>169000</v>
      </c>
      <c r="G8" s="28">
        <v>2562750.69</v>
      </c>
      <c r="H8" s="28">
        <v>171520</v>
      </c>
      <c r="I8" s="28">
        <v>172800</v>
      </c>
      <c r="J8" s="28">
        <v>216324.19</v>
      </c>
      <c r="K8" s="28">
        <v>176320</v>
      </c>
      <c r="L8" s="28">
        <v>220867.30000000002</v>
      </c>
      <c r="M8" s="28">
        <v>309598.11</v>
      </c>
      <c r="N8" s="28">
        <v>191973.87</v>
      </c>
      <c r="O8" s="10">
        <f t="shared" ref="O8:O71" si="0">SUM(C8:N8)</f>
        <v>4691734.16</v>
      </c>
    </row>
    <row r="9" spans="2:15" x14ac:dyDescent="0.25">
      <c r="B9" s="16" t="s">
        <v>198</v>
      </c>
      <c r="C9" s="28">
        <v>4129.53</v>
      </c>
      <c r="D9" s="28">
        <v>2416.69</v>
      </c>
      <c r="E9" s="28">
        <v>3746732.74</v>
      </c>
      <c r="F9" s="28">
        <v>0</v>
      </c>
      <c r="G9" s="28">
        <v>5364.1900000000005</v>
      </c>
      <c r="H9" s="28">
        <v>0</v>
      </c>
      <c r="I9" s="28">
        <v>841.54</v>
      </c>
      <c r="J9" s="28">
        <v>142.31</v>
      </c>
      <c r="K9" s="28">
        <v>894.09</v>
      </c>
      <c r="L9" s="28">
        <v>2935640.39</v>
      </c>
      <c r="M9" s="28">
        <v>1061249.74</v>
      </c>
      <c r="N9" s="28">
        <v>68390.16</v>
      </c>
      <c r="O9" s="10">
        <f t="shared" si="0"/>
        <v>7825801.3800000008</v>
      </c>
    </row>
    <row r="10" spans="2:15" x14ac:dyDescent="0.25">
      <c r="B10" s="16" t="s">
        <v>196</v>
      </c>
      <c r="C10" s="28">
        <v>0</v>
      </c>
      <c r="D10" s="28">
        <v>0</v>
      </c>
      <c r="E10" s="28">
        <v>35845.620000000003</v>
      </c>
      <c r="F10" s="28">
        <v>0</v>
      </c>
      <c r="G10" s="28">
        <v>13883.78</v>
      </c>
      <c r="H10" s="28">
        <v>0</v>
      </c>
      <c r="I10" s="28">
        <v>4829.24</v>
      </c>
      <c r="J10" s="28">
        <v>1135.3600000000001</v>
      </c>
      <c r="K10" s="28">
        <v>27631.86</v>
      </c>
      <c r="L10" s="28">
        <v>20223.7</v>
      </c>
      <c r="M10" s="28">
        <v>71240.7</v>
      </c>
      <c r="N10" s="28">
        <v>24467584.210000001</v>
      </c>
      <c r="O10" s="10">
        <f t="shared" si="0"/>
        <v>24642374.470000003</v>
      </c>
    </row>
    <row r="11" spans="2:15" x14ac:dyDescent="0.25">
      <c r="B11" s="16" t="s">
        <v>194</v>
      </c>
      <c r="C11" s="28">
        <v>118808.81</v>
      </c>
      <c r="D11" s="28">
        <v>0</v>
      </c>
      <c r="E11" s="28">
        <v>21275.7</v>
      </c>
      <c r="F11" s="28">
        <v>0</v>
      </c>
      <c r="G11" s="28">
        <v>0</v>
      </c>
      <c r="H11" s="28">
        <v>0</v>
      </c>
      <c r="I11" s="28">
        <v>2414.62</v>
      </c>
      <c r="J11" s="28">
        <v>863.35</v>
      </c>
      <c r="K11" s="28">
        <v>12027.7</v>
      </c>
      <c r="L11" s="28">
        <v>0</v>
      </c>
      <c r="M11" s="28">
        <v>19771.18</v>
      </c>
      <c r="N11" s="28">
        <v>9624.18</v>
      </c>
      <c r="O11" s="10">
        <f t="shared" si="0"/>
        <v>184785.54</v>
      </c>
    </row>
    <row r="12" spans="2:15" x14ac:dyDescent="0.25">
      <c r="B12" s="16" t="s">
        <v>192</v>
      </c>
      <c r="C12" s="28">
        <v>39176.82</v>
      </c>
      <c r="D12" s="28">
        <v>21387.040000000001</v>
      </c>
      <c r="E12" s="28">
        <v>26255.02</v>
      </c>
      <c r="F12" s="28">
        <v>26269.87</v>
      </c>
      <c r="G12" s="28">
        <v>22427.21</v>
      </c>
      <c r="H12" s="28">
        <v>30114.560000000001</v>
      </c>
      <c r="I12" s="28">
        <v>23320.880000000001</v>
      </c>
      <c r="J12" s="28">
        <v>23432.600000000002</v>
      </c>
      <c r="K12" s="28">
        <v>29378.420000000002</v>
      </c>
      <c r="L12" s="28">
        <v>131466.66</v>
      </c>
      <c r="M12" s="28">
        <v>32749.57</v>
      </c>
      <c r="N12" s="28">
        <v>23372.63</v>
      </c>
      <c r="O12" s="10">
        <f t="shared" si="0"/>
        <v>429351.28</v>
      </c>
    </row>
    <row r="13" spans="2:15" x14ac:dyDescent="0.25">
      <c r="B13" s="16" t="s">
        <v>190</v>
      </c>
      <c r="C13" s="28">
        <v>2049950.09</v>
      </c>
      <c r="D13" s="28">
        <v>1399670.74</v>
      </c>
      <c r="E13" s="28">
        <v>1206531.97</v>
      </c>
      <c r="F13" s="28">
        <v>1359344.2</v>
      </c>
      <c r="G13" s="28">
        <v>1206361.2</v>
      </c>
      <c r="H13" s="28">
        <v>1004661.5800000001</v>
      </c>
      <c r="I13" s="28">
        <v>1138817.32</v>
      </c>
      <c r="J13" s="28">
        <v>1192832.8</v>
      </c>
      <c r="K13" s="28">
        <v>1340643.6599999999</v>
      </c>
      <c r="L13" s="28">
        <v>1304180.17</v>
      </c>
      <c r="M13" s="28">
        <v>1643755.49</v>
      </c>
      <c r="N13" s="28">
        <v>1497414.12</v>
      </c>
      <c r="O13" s="10">
        <f t="shared" si="0"/>
        <v>16344163.34</v>
      </c>
    </row>
    <row r="14" spans="2:15" x14ac:dyDescent="0.25">
      <c r="B14" s="16" t="s">
        <v>188</v>
      </c>
      <c r="C14" s="28">
        <v>108236.75</v>
      </c>
      <c r="D14" s="28">
        <v>107874.75</v>
      </c>
      <c r="E14" s="28">
        <v>116952.72</v>
      </c>
      <c r="F14" s="28">
        <v>116952.72</v>
      </c>
      <c r="G14" s="28">
        <v>116952.72</v>
      </c>
      <c r="H14" s="28">
        <v>116952.72</v>
      </c>
      <c r="I14" s="28">
        <v>116952.72</v>
      </c>
      <c r="J14" s="28">
        <v>116952.72</v>
      </c>
      <c r="K14" s="28">
        <v>116952.72</v>
      </c>
      <c r="L14" s="28">
        <v>112972.35</v>
      </c>
      <c r="M14" s="28">
        <v>115428.5</v>
      </c>
      <c r="N14" s="28">
        <v>113804.05</v>
      </c>
      <c r="O14" s="10">
        <f t="shared" si="0"/>
        <v>1376985.44</v>
      </c>
    </row>
    <row r="15" spans="2:15" x14ac:dyDescent="0.25">
      <c r="B15" s="16" t="s">
        <v>268</v>
      </c>
      <c r="C15" s="28">
        <v>0</v>
      </c>
      <c r="D15" s="28">
        <v>0</v>
      </c>
      <c r="E15" s="28">
        <v>0</v>
      </c>
      <c r="F15" s="28">
        <v>45500</v>
      </c>
      <c r="G15" s="28">
        <v>61000</v>
      </c>
      <c r="H15" s="28">
        <v>25500</v>
      </c>
      <c r="I15" s="28">
        <v>0</v>
      </c>
      <c r="J15" s="28">
        <v>0</v>
      </c>
      <c r="K15" s="28">
        <v>38335.61</v>
      </c>
      <c r="L15" s="28">
        <v>0</v>
      </c>
      <c r="M15" s="28">
        <v>0</v>
      </c>
      <c r="N15" s="28">
        <v>157501.05000000002</v>
      </c>
      <c r="O15" s="10">
        <f t="shared" si="0"/>
        <v>327836.66000000003</v>
      </c>
    </row>
    <row r="16" spans="2:15" x14ac:dyDescent="0.25">
      <c r="B16" s="16" t="s">
        <v>186</v>
      </c>
      <c r="C16" s="28">
        <v>801985.97</v>
      </c>
      <c r="D16" s="28">
        <v>755378.53</v>
      </c>
      <c r="E16" s="28">
        <v>757112.99</v>
      </c>
      <c r="F16" s="28">
        <v>783131.46</v>
      </c>
      <c r="G16" s="28">
        <v>754928.66</v>
      </c>
      <c r="H16" s="28">
        <v>790924.94000000006</v>
      </c>
      <c r="I16" s="28">
        <v>773639.57000000007</v>
      </c>
      <c r="J16" s="28">
        <v>742145.82000000007</v>
      </c>
      <c r="K16" s="28">
        <v>741900.98</v>
      </c>
      <c r="L16" s="28">
        <v>737041.19000000006</v>
      </c>
      <c r="M16" s="28">
        <v>1010136.12</v>
      </c>
      <c r="N16" s="28">
        <v>896723.98</v>
      </c>
      <c r="O16" s="10">
        <f t="shared" si="0"/>
        <v>9545050.2100000028</v>
      </c>
    </row>
    <row r="17" spans="2:15" x14ac:dyDescent="0.25">
      <c r="B17" s="16" t="s">
        <v>184</v>
      </c>
      <c r="C17" s="28">
        <v>1080844.19</v>
      </c>
      <c r="D17" s="28">
        <v>1018031.23</v>
      </c>
      <c r="E17" s="28">
        <v>1020368.78</v>
      </c>
      <c r="F17" s="28">
        <v>1055434.19</v>
      </c>
      <c r="G17" s="28">
        <v>1017425.01</v>
      </c>
      <c r="H17" s="28">
        <v>1065937.49</v>
      </c>
      <c r="I17" s="28">
        <v>1042641.8300000001</v>
      </c>
      <c r="J17" s="28">
        <v>1000197.3</v>
      </c>
      <c r="K17" s="28">
        <v>999867.35</v>
      </c>
      <c r="L17" s="28">
        <v>1006794.64</v>
      </c>
      <c r="M17" s="28">
        <v>1389841.49</v>
      </c>
      <c r="N17" s="28">
        <v>1236259.1100000001</v>
      </c>
      <c r="O17" s="10">
        <f t="shared" si="0"/>
        <v>12933642.610000001</v>
      </c>
    </row>
    <row r="18" spans="2:15" x14ac:dyDescent="0.25">
      <c r="B18" s="16" t="s">
        <v>182</v>
      </c>
      <c r="C18" s="28">
        <v>102954.88</v>
      </c>
      <c r="D18" s="28">
        <v>100157.75</v>
      </c>
      <c r="E18" s="28">
        <v>100536.14</v>
      </c>
      <c r="F18" s="28">
        <v>101908.28</v>
      </c>
      <c r="G18" s="28">
        <v>100401.05</v>
      </c>
      <c r="H18" s="28">
        <v>102367.39</v>
      </c>
      <c r="I18" s="28">
        <v>100870.12</v>
      </c>
      <c r="J18" s="28">
        <v>98499.19</v>
      </c>
      <c r="K18" s="28">
        <v>98634.27</v>
      </c>
      <c r="L18" s="28">
        <v>100475.27</v>
      </c>
      <c r="M18" s="28">
        <v>121003.67</v>
      </c>
      <c r="N18" s="28">
        <v>114472.49</v>
      </c>
      <c r="O18" s="10">
        <f t="shared" si="0"/>
        <v>1242280.5</v>
      </c>
    </row>
    <row r="19" spans="2:15" x14ac:dyDescent="0.25">
      <c r="B19" s="16" t="s">
        <v>269</v>
      </c>
      <c r="C19" s="28">
        <v>202659.05000000002</v>
      </c>
      <c r="D19" s="28">
        <v>190881.64</v>
      </c>
      <c r="E19" s="28">
        <v>191319.92</v>
      </c>
      <c r="F19" s="28">
        <v>92350.91</v>
      </c>
      <c r="G19" s="28">
        <v>89025.03</v>
      </c>
      <c r="H19" s="28">
        <v>93269.53</v>
      </c>
      <c r="I19" s="28">
        <v>91231.66</v>
      </c>
      <c r="J19" s="28">
        <v>87517.650000000009</v>
      </c>
      <c r="K19" s="28">
        <v>87488.85</v>
      </c>
      <c r="L19" s="28">
        <v>85356.74</v>
      </c>
      <c r="M19" s="28">
        <v>114998.84</v>
      </c>
      <c r="N19" s="28">
        <v>101987.57</v>
      </c>
      <c r="O19" s="10">
        <f t="shared" si="0"/>
        <v>1428087.3900000004</v>
      </c>
    </row>
    <row r="20" spans="2:15" x14ac:dyDescent="0.25">
      <c r="B20" s="16" t="s">
        <v>178</v>
      </c>
      <c r="C20" s="28">
        <v>45935.37</v>
      </c>
      <c r="D20" s="28">
        <v>43265.64</v>
      </c>
      <c r="E20" s="28">
        <v>43365.01</v>
      </c>
      <c r="F20" s="28">
        <v>150399.4</v>
      </c>
      <c r="G20" s="28">
        <v>144982.76999999999</v>
      </c>
      <c r="H20" s="28">
        <v>151895.78</v>
      </c>
      <c r="I20" s="28">
        <v>148576.79</v>
      </c>
      <c r="J20" s="28">
        <v>142528.01999999999</v>
      </c>
      <c r="K20" s="28">
        <v>142481.09</v>
      </c>
      <c r="L20" s="28">
        <v>147126.39999999999</v>
      </c>
      <c r="M20" s="28">
        <v>207192.54</v>
      </c>
      <c r="N20" s="28">
        <v>184666.93</v>
      </c>
      <c r="O20" s="10">
        <f t="shared" si="0"/>
        <v>1552415.74</v>
      </c>
    </row>
    <row r="21" spans="2:15" x14ac:dyDescent="0.25">
      <c r="B21" s="16" t="s">
        <v>176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19401.490000000002</v>
      </c>
      <c r="N21" s="28">
        <v>39345.300000000003</v>
      </c>
      <c r="O21" s="10">
        <f t="shared" si="0"/>
        <v>58746.790000000008</v>
      </c>
    </row>
    <row r="22" spans="2:15" x14ac:dyDescent="0.25">
      <c r="B22" s="16" t="s">
        <v>174</v>
      </c>
      <c r="C22" s="28">
        <v>1359119.76</v>
      </c>
      <c r="D22" s="28">
        <v>761010.98</v>
      </c>
      <c r="E22" s="28">
        <v>1421731.91</v>
      </c>
      <c r="F22" s="28">
        <v>1160460</v>
      </c>
      <c r="G22" s="28">
        <v>1122431.5</v>
      </c>
      <c r="H22" s="28">
        <v>1330697.93</v>
      </c>
      <c r="I22" s="28">
        <v>1255934.82</v>
      </c>
      <c r="J22" s="28">
        <v>1229680</v>
      </c>
      <c r="K22" s="28">
        <v>1239255.52</v>
      </c>
      <c r="L22" s="28">
        <v>1827207.4100000001</v>
      </c>
      <c r="M22" s="28">
        <v>4874211.67</v>
      </c>
      <c r="N22" s="28">
        <v>7238109.0899999999</v>
      </c>
      <c r="O22" s="10">
        <f t="shared" si="0"/>
        <v>24819850.59</v>
      </c>
    </row>
    <row r="23" spans="2:15" x14ac:dyDescent="0.25">
      <c r="B23" s="16" t="s">
        <v>170</v>
      </c>
      <c r="C23" s="28">
        <v>0</v>
      </c>
      <c r="D23" s="28">
        <v>0</v>
      </c>
      <c r="E23" s="28">
        <v>460.67</v>
      </c>
      <c r="F23" s="28">
        <v>0</v>
      </c>
      <c r="G23" s="28">
        <v>0</v>
      </c>
      <c r="H23" s="28">
        <v>0</v>
      </c>
      <c r="I23" s="28">
        <v>84.48</v>
      </c>
      <c r="J23" s="28">
        <v>455899.48</v>
      </c>
      <c r="K23" s="28">
        <v>0</v>
      </c>
      <c r="L23" s="28">
        <v>0</v>
      </c>
      <c r="M23" s="28">
        <v>262.33</v>
      </c>
      <c r="N23" s="28">
        <v>463.77</v>
      </c>
      <c r="O23" s="10">
        <f t="shared" si="0"/>
        <v>457170.73000000004</v>
      </c>
    </row>
    <row r="24" spans="2:15" x14ac:dyDescent="0.25">
      <c r="B24" s="16" t="s">
        <v>168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10">
        <f t="shared" si="0"/>
        <v>0</v>
      </c>
    </row>
    <row r="25" spans="2:15" x14ac:dyDescent="0.25">
      <c r="B25" s="16" t="s">
        <v>270</v>
      </c>
      <c r="C25" s="28">
        <v>2068.96</v>
      </c>
      <c r="D25" s="28">
        <v>1293.1000000000001</v>
      </c>
      <c r="E25" s="28">
        <v>1551.72</v>
      </c>
      <c r="F25" s="28">
        <v>0</v>
      </c>
      <c r="G25" s="28">
        <v>0</v>
      </c>
      <c r="H25" s="28">
        <v>3268.96</v>
      </c>
      <c r="I25" s="28">
        <v>2868.96</v>
      </c>
      <c r="J25" s="28">
        <v>0</v>
      </c>
      <c r="K25" s="28">
        <v>0</v>
      </c>
      <c r="L25" s="28">
        <v>947.42000000000007</v>
      </c>
      <c r="M25" s="28">
        <v>2118.12</v>
      </c>
      <c r="N25" s="28">
        <v>0</v>
      </c>
      <c r="O25" s="10">
        <f t="shared" si="0"/>
        <v>14117.240000000002</v>
      </c>
    </row>
    <row r="26" spans="2:15" x14ac:dyDescent="0.25">
      <c r="B26" s="16" t="s">
        <v>164</v>
      </c>
      <c r="C26" s="28">
        <v>0</v>
      </c>
      <c r="D26" s="28">
        <v>1613.88</v>
      </c>
      <c r="E26" s="28">
        <v>7949.6100000000006</v>
      </c>
      <c r="F26" s="28">
        <v>24850</v>
      </c>
      <c r="G26" s="28">
        <v>496.56</v>
      </c>
      <c r="H26" s="28">
        <v>0</v>
      </c>
      <c r="I26" s="28">
        <v>430.6</v>
      </c>
      <c r="J26" s="28">
        <v>8096.62</v>
      </c>
      <c r="K26" s="28">
        <v>398.27</v>
      </c>
      <c r="L26" s="28">
        <v>79694.97</v>
      </c>
      <c r="M26" s="28">
        <v>318.92</v>
      </c>
      <c r="N26" s="28">
        <v>1143.8900000000001</v>
      </c>
      <c r="O26" s="10">
        <f t="shared" si="0"/>
        <v>124993.32</v>
      </c>
    </row>
    <row r="27" spans="2:15" x14ac:dyDescent="0.25">
      <c r="B27" s="16" t="s">
        <v>162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10">
        <f t="shared" si="0"/>
        <v>0</v>
      </c>
    </row>
    <row r="28" spans="2:15" x14ac:dyDescent="0.25">
      <c r="B28" s="16" t="s">
        <v>160</v>
      </c>
      <c r="C28" s="28">
        <v>324.07</v>
      </c>
      <c r="D28" s="28">
        <v>2546.35</v>
      </c>
      <c r="E28" s="28">
        <v>426.72</v>
      </c>
      <c r="F28" s="28">
        <v>0</v>
      </c>
      <c r="G28" s="28">
        <v>0</v>
      </c>
      <c r="H28" s="28">
        <v>0</v>
      </c>
      <c r="I28" s="28">
        <v>57</v>
      </c>
      <c r="J28" s="28">
        <v>452.27</v>
      </c>
      <c r="K28" s="28">
        <v>980.48</v>
      </c>
      <c r="L28" s="28">
        <v>43</v>
      </c>
      <c r="M28" s="28">
        <v>998.28</v>
      </c>
      <c r="N28" s="28">
        <v>2604.7200000000003</v>
      </c>
      <c r="O28" s="10">
        <f t="shared" si="0"/>
        <v>8432.89</v>
      </c>
    </row>
    <row r="29" spans="2:15" x14ac:dyDescent="0.25">
      <c r="B29" s="16" t="s">
        <v>158</v>
      </c>
      <c r="C29" s="28">
        <v>0</v>
      </c>
      <c r="D29" s="28">
        <v>1241.3800000000001</v>
      </c>
      <c r="E29" s="28">
        <v>0</v>
      </c>
      <c r="F29" s="28">
        <v>2758.62</v>
      </c>
      <c r="G29" s="28">
        <v>0</v>
      </c>
      <c r="H29" s="28">
        <v>224264.6</v>
      </c>
      <c r="I29" s="28">
        <v>0</v>
      </c>
      <c r="J29" s="28">
        <v>0</v>
      </c>
      <c r="K29" s="28">
        <v>0</v>
      </c>
      <c r="L29" s="28">
        <v>57525</v>
      </c>
      <c r="M29" s="28">
        <v>225385</v>
      </c>
      <c r="N29" s="28">
        <v>0</v>
      </c>
      <c r="O29" s="10">
        <f t="shared" si="0"/>
        <v>511174.6</v>
      </c>
    </row>
    <row r="30" spans="2:15" x14ac:dyDescent="0.25">
      <c r="B30" s="16" t="s">
        <v>271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1712.4</v>
      </c>
      <c r="O30" s="10">
        <f t="shared" si="0"/>
        <v>1712.4</v>
      </c>
    </row>
    <row r="31" spans="2:15" x14ac:dyDescent="0.25">
      <c r="B31" s="16" t="s">
        <v>156</v>
      </c>
      <c r="C31" s="28">
        <v>0</v>
      </c>
      <c r="D31" s="28">
        <v>0</v>
      </c>
      <c r="E31" s="28">
        <v>0</v>
      </c>
      <c r="F31" s="28">
        <v>0</v>
      </c>
      <c r="G31" s="28">
        <v>750</v>
      </c>
      <c r="H31" s="28">
        <v>31000</v>
      </c>
      <c r="I31" s="28">
        <v>0</v>
      </c>
      <c r="J31" s="28">
        <v>0</v>
      </c>
      <c r="K31" s="28">
        <v>5724.14</v>
      </c>
      <c r="L31" s="28">
        <v>22760</v>
      </c>
      <c r="M31" s="28">
        <v>15400</v>
      </c>
      <c r="N31" s="28">
        <v>7540.31</v>
      </c>
      <c r="O31" s="10">
        <f t="shared" si="0"/>
        <v>83174.45</v>
      </c>
    </row>
    <row r="32" spans="2:15" x14ac:dyDescent="0.25">
      <c r="B32" s="16" t="s">
        <v>154</v>
      </c>
      <c r="C32" s="28">
        <v>119000</v>
      </c>
      <c r="D32" s="28">
        <v>9051.7199999999993</v>
      </c>
      <c r="E32" s="28">
        <v>74991.100000000006</v>
      </c>
      <c r="F32" s="28">
        <v>0</v>
      </c>
      <c r="G32" s="28">
        <v>48427.590000000004</v>
      </c>
      <c r="H32" s="28">
        <v>263324.21000000002</v>
      </c>
      <c r="I32" s="28">
        <v>1363.45</v>
      </c>
      <c r="J32" s="28">
        <v>39628</v>
      </c>
      <c r="K32" s="28">
        <v>8472</v>
      </c>
      <c r="L32" s="28">
        <v>262506.09000000003</v>
      </c>
      <c r="M32" s="28">
        <v>559939</v>
      </c>
      <c r="N32" s="28">
        <v>122984.28</v>
      </c>
      <c r="O32" s="10">
        <f t="shared" si="0"/>
        <v>1509687.4400000002</v>
      </c>
    </row>
    <row r="33" spans="2:15" x14ac:dyDescent="0.25">
      <c r="B33" s="16" t="s">
        <v>152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28541</v>
      </c>
      <c r="N33" s="28">
        <v>0</v>
      </c>
      <c r="O33" s="10">
        <f t="shared" si="0"/>
        <v>28541</v>
      </c>
    </row>
    <row r="34" spans="2:15" x14ac:dyDescent="0.25">
      <c r="B34" s="16" t="s">
        <v>150</v>
      </c>
      <c r="C34" s="28">
        <v>0</v>
      </c>
      <c r="D34" s="28">
        <v>3074.78</v>
      </c>
      <c r="E34" s="28">
        <v>580.16999999999996</v>
      </c>
      <c r="F34" s="28">
        <v>0</v>
      </c>
      <c r="G34" s="28">
        <v>21.55</v>
      </c>
      <c r="H34" s="28">
        <v>0</v>
      </c>
      <c r="I34" s="28">
        <v>31695.83</v>
      </c>
      <c r="J34" s="28">
        <v>0</v>
      </c>
      <c r="K34" s="28">
        <v>0</v>
      </c>
      <c r="L34" s="28">
        <v>63325</v>
      </c>
      <c r="M34" s="28">
        <v>0</v>
      </c>
      <c r="N34" s="28">
        <v>0</v>
      </c>
      <c r="O34" s="10">
        <f t="shared" si="0"/>
        <v>98697.33</v>
      </c>
    </row>
    <row r="35" spans="2:15" x14ac:dyDescent="0.25">
      <c r="B35" s="16" t="s">
        <v>148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160957</v>
      </c>
      <c r="I35" s="28">
        <v>51972</v>
      </c>
      <c r="J35" s="28">
        <v>105044.5</v>
      </c>
      <c r="K35" s="28">
        <v>107245.5</v>
      </c>
      <c r="L35" s="28">
        <v>0</v>
      </c>
      <c r="M35" s="28">
        <v>52115</v>
      </c>
      <c r="N35" s="28">
        <v>415950</v>
      </c>
      <c r="O35" s="10">
        <f t="shared" si="0"/>
        <v>893284</v>
      </c>
    </row>
    <row r="36" spans="2:15" x14ac:dyDescent="0.25">
      <c r="B36" s="16" t="s">
        <v>272</v>
      </c>
      <c r="C36" s="28">
        <v>0</v>
      </c>
      <c r="D36" s="28">
        <v>0</v>
      </c>
      <c r="E36" s="28">
        <v>0</v>
      </c>
      <c r="F36" s="28">
        <v>0</v>
      </c>
      <c r="G36" s="28">
        <v>21900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10">
        <f t="shared" si="0"/>
        <v>21900</v>
      </c>
    </row>
    <row r="37" spans="2:15" x14ac:dyDescent="0.25">
      <c r="B37" s="16" t="s">
        <v>146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10">
        <f t="shared" si="0"/>
        <v>0</v>
      </c>
    </row>
    <row r="38" spans="2:15" x14ac:dyDescent="0.25">
      <c r="B38" s="16" t="s">
        <v>144</v>
      </c>
      <c r="C38" s="28">
        <v>0</v>
      </c>
      <c r="D38" s="28">
        <v>239.33</v>
      </c>
      <c r="E38" s="28">
        <v>47856</v>
      </c>
      <c r="F38" s="28">
        <v>1228</v>
      </c>
      <c r="G38" s="28">
        <v>0</v>
      </c>
      <c r="H38" s="28">
        <v>128827.77</v>
      </c>
      <c r="I38" s="28">
        <v>0</v>
      </c>
      <c r="J38" s="28">
        <v>1944</v>
      </c>
      <c r="K38" s="28">
        <v>49137.93</v>
      </c>
      <c r="L38" s="28">
        <v>1320</v>
      </c>
      <c r="M38" s="28">
        <v>0</v>
      </c>
      <c r="N38" s="28">
        <v>0</v>
      </c>
      <c r="O38" s="10">
        <f t="shared" si="0"/>
        <v>230553.03</v>
      </c>
    </row>
    <row r="39" spans="2:15" x14ac:dyDescent="0.25">
      <c r="B39" s="16" t="s">
        <v>142</v>
      </c>
      <c r="C39" s="28">
        <v>707777.31</v>
      </c>
      <c r="D39" s="28">
        <v>625953.94000000006</v>
      </c>
      <c r="E39" s="28">
        <v>648542.93000000005</v>
      </c>
      <c r="F39" s="28">
        <v>457182.26</v>
      </c>
      <c r="G39" s="28">
        <v>502207.53</v>
      </c>
      <c r="H39" s="28">
        <v>552003.34</v>
      </c>
      <c r="I39" s="28">
        <v>508094.3</v>
      </c>
      <c r="J39" s="28">
        <v>0</v>
      </c>
      <c r="K39" s="28">
        <v>0</v>
      </c>
      <c r="L39" s="28">
        <v>1099054.68</v>
      </c>
      <c r="M39" s="28">
        <v>1167638.46</v>
      </c>
      <c r="N39" s="28">
        <v>671456.57000000007</v>
      </c>
      <c r="O39" s="10">
        <f t="shared" si="0"/>
        <v>6939911.3200000003</v>
      </c>
    </row>
    <row r="40" spans="2:15" x14ac:dyDescent="0.25">
      <c r="B40" s="16" t="s">
        <v>140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10">
        <f t="shared" si="0"/>
        <v>0</v>
      </c>
    </row>
    <row r="41" spans="2:15" x14ac:dyDescent="0.25">
      <c r="B41" s="16" t="s">
        <v>218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47000</v>
      </c>
      <c r="K41" s="28">
        <v>0</v>
      </c>
      <c r="L41" s="28">
        <v>0</v>
      </c>
      <c r="M41" s="28">
        <v>0</v>
      </c>
      <c r="N41" s="28">
        <v>0</v>
      </c>
      <c r="O41" s="10">
        <f t="shared" si="0"/>
        <v>47000</v>
      </c>
    </row>
    <row r="42" spans="2:15" x14ac:dyDescent="0.25">
      <c r="B42" s="16" t="s">
        <v>273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240</v>
      </c>
      <c r="O42" s="10">
        <f t="shared" si="0"/>
        <v>240</v>
      </c>
    </row>
    <row r="43" spans="2:15" x14ac:dyDescent="0.25">
      <c r="B43" s="16" t="s">
        <v>138</v>
      </c>
      <c r="C43" s="28">
        <v>0</v>
      </c>
      <c r="D43" s="28">
        <v>0</v>
      </c>
      <c r="E43" s="28">
        <v>135.34</v>
      </c>
      <c r="F43" s="28">
        <v>110.35000000000001</v>
      </c>
      <c r="G43" s="28">
        <v>0</v>
      </c>
      <c r="H43" s="28">
        <v>240.52</v>
      </c>
      <c r="I43" s="28">
        <v>37900</v>
      </c>
      <c r="J43" s="28">
        <v>700</v>
      </c>
      <c r="K43" s="28">
        <v>34968.559999999998</v>
      </c>
      <c r="L43" s="28">
        <v>0</v>
      </c>
      <c r="M43" s="28">
        <v>584323.5</v>
      </c>
      <c r="N43" s="28">
        <v>818.96</v>
      </c>
      <c r="O43" s="10">
        <f t="shared" si="0"/>
        <v>659197.23</v>
      </c>
    </row>
    <row r="44" spans="2:15" x14ac:dyDescent="0.25">
      <c r="B44" s="16" t="s">
        <v>220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1406.5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1260.3900000000001</v>
      </c>
      <c r="O44" s="10">
        <f t="shared" si="0"/>
        <v>2666.8900000000003</v>
      </c>
    </row>
    <row r="45" spans="2:15" x14ac:dyDescent="0.25">
      <c r="B45" s="16" t="s">
        <v>136</v>
      </c>
      <c r="C45" s="28">
        <v>0</v>
      </c>
      <c r="D45" s="28">
        <v>104.97</v>
      </c>
      <c r="E45" s="28">
        <v>31368.97</v>
      </c>
      <c r="F45" s="28">
        <v>61268.06</v>
      </c>
      <c r="G45" s="28">
        <v>30967.08</v>
      </c>
      <c r="H45" s="28">
        <v>6250</v>
      </c>
      <c r="I45" s="28">
        <v>0</v>
      </c>
      <c r="J45" s="28">
        <v>0</v>
      </c>
      <c r="K45" s="28">
        <v>3016</v>
      </c>
      <c r="L45" s="28">
        <v>49542.74</v>
      </c>
      <c r="M45" s="28">
        <v>2620.69</v>
      </c>
      <c r="N45" s="28">
        <v>118844.82</v>
      </c>
      <c r="O45" s="10">
        <f t="shared" si="0"/>
        <v>303983.33</v>
      </c>
    </row>
    <row r="46" spans="2:15" x14ac:dyDescent="0.25">
      <c r="B46" s="16" t="s">
        <v>222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10">
        <f t="shared" si="0"/>
        <v>0</v>
      </c>
    </row>
    <row r="47" spans="2:15" x14ac:dyDescent="0.25">
      <c r="B47" s="16" t="s">
        <v>134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198.28</v>
      </c>
      <c r="M47" s="28">
        <v>0</v>
      </c>
      <c r="N47" s="28">
        <v>0</v>
      </c>
      <c r="O47" s="10">
        <f t="shared" si="0"/>
        <v>198.28</v>
      </c>
    </row>
    <row r="48" spans="2:15" x14ac:dyDescent="0.25">
      <c r="B48" s="16" t="s">
        <v>132</v>
      </c>
      <c r="C48" s="28">
        <v>7064622.21</v>
      </c>
      <c r="D48" s="28">
        <v>5449571.7700000005</v>
      </c>
      <c r="E48" s="28">
        <v>8435675.870000001</v>
      </c>
      <c r="F48" s="28">
        <v>6753831.0300000003</v>
      </c>
      <c r="G48" s="28">
        <v>6287549.1400000006</v>
      </c>
      <c r="H48" s="28">
        <v>12701359.48</v>
      </c>
      <c r="I48" s="28">
        <v>6105498.2800000003</v>
      </c>
      <c r="J48" s="28">
        <v>0</v>
      </c>
      <c r="K48" s="28">
        <v>11210438.790000001</v>
      </c>
      <c r="L48" s="28">
        <v>5734369.8300000001</v>
      </c>
      <c r="M48" s="28">
        <v>0</v>
      </c>
      <c r="N48" s="28">
        <v>11066682.76</v>
      </c>
      <c r="O48" s="10">
        <f t="shared" si="0"/>
        <v>80809599.160000011</v>
      </c>
    </row>
    <row r="49" spans="2:15" x14ac:dyDescent="0.25">
      <c r="B49" s="16" t="s">
        <v>226</v>
      </c>
      <c r="C49" s="28">
        <v>0</v>
      </c>
      <c r="D49" s="28">
        <v>27807786.91</v>
      </c>
      <c r="E49" s="28">
        <v>28892218.84</v>
      </c>
      <c r="F49" s="28">
        <v>16171382.58</v>
      </c>
      <c r="G49" s="28">
        <v>15565059.92</v>
      </c>
      <c r="H49" s="28">
        <v>30279790.879999999</v>
      </c>
      <c r="I49" s="28">
        <v>17587166.899999999</v>
      </c>
      <c r="J49" s="28">
        <v>14560399.800000001</v>
      </c>
      <c r="K49" s="28">
        <v>32186551.940000001</v>
      </c>
      <c r="L49" s="28">
        <v>15375149.26</v>
      </c>
      <c r="M49" s="28">
        <v>16591804.939999999</v>
      </c>
      <c r="N49" s="28">
        <v>35669712.480000004</v>
      </c>
      <c r="O49" s="10">
        <f t="shared" si="0"/>
        <v>250687024.44999999</v>
      </c>
    </row>
    <row r="50" spans="2:15" x14ac:dyDescent="0.25">
      <c r="B50" s="16" t="s">
        <v>130</v>
      </c>
      <c r="C50" s="28">
        <v>74004.040000000008</v>
      </c>
      <c r="D50" s="28">
        <v>0</v>
      </c>
      <c r="E50" s="28">
        <v>148046.23000000001</v>
      </c>
      <c r="F50" s="28">
        <v>73645.78</v>
      </c>
      <c r="G50" s="28">
        <v>72708.92</v>
      </c>
      <c r="H50" s="28">
        <v>72795.97</v>
      </c>
      <c r="I50" s="28">
        <v>72782.559999999998</v>
      </c>
      <c r="J50" s="28">
        <v>72848.639999999999</v>
      </c>
      <c r="K50" s="28">
        <v>72755.61</v>
      </c>
      <c r="L50" s="28">
        <v>72873.42</v>
      </c>
      <c r="M50" s="28">
        <v>73109.62</v>
      </c>
      <c r="N50" s="28">
        <v>73154.759999999995</v>
      </c>
      <c r="O50" s="10">
        <f t="shared" si="0"/>
        <v>878725.55</v>
      </c>
    </row>
    <row r="51" spans="2:15" x14ac:dyDescent="0.25">
      <c r="B51" s="16" t="s">
        <v>126</v>
      </c>
      <c r="C51" s="28">
        <v>0</v>
      </c>
      <c r="D51" s="28">
        <v>0</v>
      </c>
      <c r="E51" s="28">
        <v>31687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10">
        <f t="shared" si="0"/>
        <v>31687</v>
      </c>
    </row>
    <row r="52" spans="2:15" x14ac:dyDescent="0.25">
      <c r="B52" s="16" t="s">
        <v>228</v>
      </c>
      <c r="C52" s="28">
        <v>0</v>
      </c>
      <c r="D52" s="28">
        <v>2448.27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8416.64</v>
      </c>
      <c r="M52" s="28">
        <v>0</v>
      </c>
      <c r="N52" s="28">
        <v>0</v>
      </c>
      <c r="O52" s="10">
        <f t="shared" si="0"/>
        <v>10864.91</v>
      </c>
    </row>
    <row r="53" spans="2:15" x14ac:dyDescent="0.25">
      <c r="B53" s="16" t="s">
        <v>230</v>
      </c>
      <c r="C53" s="28">
        <v>0</v>
      </c>
      <c r="D53" s="28">
        <v>0</v>
      </c>
      <c r="E53" s="28">
        <v>135000</v>
      </c>
      <c r="F53" s="28">
        <v>45000</v>
      </c>
      <c r="G53" s="28">
        <v>45000</v>
      </c>
      <c r="H53" s="28">
        <v>45000</v>
      </c>
      <c r="I53" s="28">
        <v>0</v>
      </c>
      <c r="J53" s="28">
        <v>20000</v>
      </c>
      <c r="K53" s="28">
        <v>40000</v>
      </c>
      <c r="L53" s="28">
        <v>20000</v>
      </c>
      <c r="M53" s="28">
        <v>20000</v>
      </c>
      <c r="N53" s="28">
        <v>20000</v>
      </c>
      <c r="O53" s="10">
        <f t="shared" si="0"/>
        <v>390000</v>
      </c>
    </row>
    <row r="54" spans="2:15" x14ac:dyDescent="0.25">
      <c r="B54" s="16" t="s">
        <v>274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10">
        <f t="shared" si="0"/>
        <v>0</v>
      </c>
    </row>
    <row r="55" spans="2:15" x14ac:dyDescent="0.25">
      <c r="B55" s="16" t="s">
        <v>120</v>
      </c>
      <c r="C55" s="28">
        <v>0</v>
      </c>
      <c r="D55" s="28">
        <v>0</v>
      </c>
      <c r="E55" s="28">
        <v>48000</v>
      </c>
      <c r="F55" s="28">
        <v>0</v>
      </c>
      <c r="G55" s="28">
        <v>0</v>
      </c>
      <c r="H55" s="28">
        <v>88000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10">
        <f t="shared" si="0"/>
        <v>136000</v>
      </c>
    </row>
    <row r="56" spans="2:15" x14ac:dyDescent="0.25">
      <c r="B56" s="16" t="s">
        <v>118</v>
      </c>
      <c r="C56" s="28">
        <v>0</v>
      </c>
      <c r="D56" s="28">
        <v>422786.21</v>
      </c>
      <c r="E56" s="28">
        <v>326450</v>
      </c>
      <c r="F56" s="28">
        <v>345692</v>
      </c>
      <c r="G56" s="28">
        <v>328875</v>
      </c>
      <c r="H56" s="28">
        <v>326450</v>
      </c>
      <c r="I56" s="28">
        <v>326450</v>
      </c>
      <c r="J56" s="28">
        <v>326450</v>
      </c>
      <c r="K56" s="28">
        <v>326450</v>
      </c>
      <c r="L56" s="28">
        <v>0</v>
      </c>
      <c r="M56" s="28">
        <v>652900</v>
      </c>
      <c r="N56" s="28">
        <v>662800</v>
      </c>
      <c r="O56" s="10">
        <f t="shared" si="0"/>
        <v>4045303.21</v>
      </c>
    </row>
    <row r="57" spans="2:15" x14ac:dyDescent="0.25">
      <c r="B57" s="16" t="s">
        <v>116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10">
        <f t="shared" si="0"/>
        <v>0</v>
      </c>
    </row>
    <row r="58" spans="2:15" x14ac:dyDescent="0.25">
      <c r="B58" s="16" t="s">
        <v>114</v>
      </c>
      <c r="C58" s="28">
        <v>0</v>
      </c>
      <c r="D58" s="28">
        <v>0</v>
      </c>
      <c r="E58" s="28">
        <v>70920.27</v>
      </c>
      <c r="F58" s="28">
        <v>31756.240000000002</v>
      </c>
      <c r="G58" s="28">
        <v>0</v>
      </c>
      <c r="H58" s="28">
        <v>0</v>
      </c>
      <c r="I58" s="28">
        <v>16250</v>
      </c>
      <c r="J58" s="28">
        <v>32500</v>
      </c>
      <c r="K58" s="28">
        <v>32500</v>
      </c>
      <c r="L58" s="28">
        <v>32500</v>
      </c>
      <c r="M58" s="28">
        <v>32500</v>
      </c>
      <c r="N58" s="28">
        <v>75400</v>
      </c>
      <c r="O58" s="10">
        <f t="shared" si="0"/>
        <v>324326.51</v>
      </c>
    </row>
    <row r="59" spans="2:15" x14ac:dyDescent="0.25">
      <c r="B59" s="16" t="s">
        <v>275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10">
        <f t="shared" si="0"/>
        <v>0</v>
      </c>
    </row>
    <row r="60" spans="2:15" x14ac:dyDescent="0.25">
      <c r="B60" s="16" t="s">
        <v>108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25259.43</v>
      </c>
      <c r="L60" s="28">
        <v>0</v>
      </c>
      <c r="M60" s="28">
        <v>58938.68</v>
      </c>
      <c r="N60" s="28">
        <v>0</v>
      </c>
      <c r="O60" s="10">
        <f t="shared" si="0"/>
        <v>84198.11</v>
      </c>
    </row>
    <row r="61" spans="2:15" x14ac:dyDescent="0.25">
      <c r="B61" s="16" t="s">
        <v>106</v>
      </c>
      <c r="C61" s="28">
        <v>167837</v>
      </c>
      <c r="D61" s="28">
        <v>65732.97</v>
      </c>
      <c r="E61" s="28">
        <v>52753.68</v>
      </c>
      <c r="F61" s="28">
        <v>7760.14</v>
      </c>
      <c r="G61" s="28">
        <v>22227.38</v>
      </c>
      <c r="H61" s="28">
        <v>28293.670000000002</v>
      </c>
      <c r="I61" s="28">
        <v>48620.01</v>
      </c>
      <c r="J61" s="28">
        <v>50819.55</v>
      </c>
      <c r="K61" s="28">
        <v>46898.8</v>
      </c>
      <c r="L61" s="28">
        <v>59847.99</v>
      </c>
      <c r="M61" s="28">
        <v>68494.02</v>
      </c>
      <c r="N61" s="28">
        <v>45083.1</v>
      </c>
      <c r="O61" s="10">
        <f t="shared" si="0"/>
        <v>664368.31000000006</v>
      </c>
    </row>
    <row r="62" spans="2:15" x14ac:dyDescent="0.25">
      <c r="B62" s="16" t="s">
        <v>104</v>
      </c>
      <c r="C62" s="28">
        <v>0</v>
      </c>
      <c r="D62" s="28">
        <v>55824.56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10">
        <f t="shared" si="0"/>
        <v>55824.56</v>
      </c>
    </row>
    <row r="63" spans="2:15" x14ac:dyDescent="0.25">
      <c r="B63" s="16" t="s">
        <v>102</v>
      </c>
      <c r="C63" s="28">
        <v>5244.4000000000005</v>
      </c>
      <c r="D63" s="28">
        <v>795.65</v>
      </c>
      <c r="E63" s="28">
        <v>36400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10">
        <f t="shared" si="0"/>
        <v>42440.05</v>
      </c>
    </row>
    <row r="64" spans="2:15" x14ac:dyDescent="0.25">
      <c r="B64" s="16" t="s">
        <v>276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10">
        <f t="shared" si="0"/>
        <v>0</v>
      </c>
    </row>
    <row r="65" spans="2:15" x14ac:dyDescent="0.25">
      <c r="B65" s="16" t="s">
        <v>277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10">
        <f t="shared" si="0"/>
        <v>0</v>
      </c>
    </row>
    <row r="66" spans="2:15" x14ac:dyDescent="0.25">
      <c r="B66" s="16" t="s">
        <v>278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10">
        <f t="shared" si="0"/>
        <v>0</v>
      </c>
    </row>
    <row r="67" spans="2:15" x14ac:dyDescent="0.25">
      <c r="B67" s="16" t="s">
        <v>96</v>
      </c>
      <c r="C67" s="28">
        <v>0</v>
      </c>
      <c r="D67" s="28">
        <v>2413.79</v>
      </c>
      <c r="E67" s="28">
        <v>0</v>
      </c>
      <c r="F67" s="28">
        <v>12050</v>
      </c>
      <c r="G67" s="28">
        <v>0</v>
      </c>
      <c r="H67" s="28">
        <v>250</v>
      </c>
      <c r="I67" s="28">
        <v>5600</v>
      </c>
      <c r="J67" s="28">
        <v>100</v>
      </c>
      <c r="K67" s="28">
        <v>0</v>
      </c>
      <c r="L67" s="28">
        <v>7232.75</v>
      </c>
      <c r="M67" s="28">
        <v>28622</v>
      </c>
      <c r="N67" s="28">
        <v>49213.79</v>
      </c>
      <c r="O67" s="10">
        <f t="shared" si="0"/>
        <v>105482.33</v>
      </c>
    </row>
    <row r="68" spans="2:15" x14ac:dyDescent="0.25">
      <c r="B68" s="16" t="s">
        <v>279</v>
      </c>
      <c r="C68" s="28">
        <v>0</v>
      </c>
      <c r="D68" s="28">
        <v>9600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502379.47000000003</v>
      </c>
      <c r="M68" s="28">
        <v>490357</v>
      </c>
      <c r="N68" s="28">
        <v>152052</v>
      </c>
      <c r="O68" s="10">
        <f t="shared" si="0"/>
        <v>1154388.47</v>
      </c>
    </row>
    <row r="69" spans="2:15" x14ac:dyDescent="0.25">
      <c r="B69" s="16" t="s">
        <v>92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24700</v>
      </c>
      <c r="L69" s="28">
        <v>24700</v>
      </c>
      <c r="M69" s="28">
        <v>49400</v>
      </c>
      <c r="N69" s="28">
        <v>24700</v>
      </c>
      <c r="O69" s="10">
        <f t="shared" si="0"/>
        <v>123500</v>
      </c>
    </row>
    <row r="70" spans="2:15" x14ac:dyDescent="0.25">
      <c r="B70" s="16" t="s">
        <v>90</v>
      </c>
      <c r="C70" s="28">
        <v>0</v>
      </c>
      <c r="D70" s="28">
        <v>0</v>
      </c>
      <c r="E70" s="28">
        <v>0</v>
      </c>
      <c r="F70" s="28">
        <v>100819.34</v>
      </c>
      <c r="G70" s="28">
        <v>483.84000000000003</v>
      </c>
      <c r="H70" s="28">
        <v>0</v>
      </c>
      <c r="I70" s="28">
        <v>0</v>
      </c>
      <c r="J70" s="28">
        <v>0</v>
      </c>
      <c r="K70" s="28">
        <v>0</v>
      </c>
      <c r="L70" s="28">
        <v>1128.9000000000001</v>
      </c>
      <c r="M70" s="28">
        <v>55617.79</v>
      </c>
      <c r="N70" s="28">
        <v>165</v>
      </c>
      <c r="O70" s="10">
        <f t="shared" si="0"/>
        <v>158214.87</v>
      </c>
    </row>
    <row r="71" spans="2:15" x14ac:dyDescent="0.25">
      <c r="B71" s="16" t="s">
        <v>88</v>
      </c>
      <c r="C71" s="28">
        <v>0</v>
      </c>
      <c r="D71" s="28">
        <v>0</v>
      </c>
      <c r="E71" s="28">
        <v>18508.54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18508.54</v>
      </c>
      <c r="M71" s="28">
        <v>0</v>
      </c>
      <c r="N71" s="28">
        <v>0</v>
      </c>
      <c r="O71" s="10">
        <f t="shared" si="0"/>
        <v>37017.08</v>
      </c>
    </row>
    <row r="72" spans="2:15" x14ac:dyDescent="0.25">
      <c r="B72" s="16" t="s">
        <v>238</v>
      </c>
      <c r="C72" s="28">
        <v>0</v>
      </c>
      <c r="D72" s="28">
        <v>1292</v>
      </c>
      <c r="E72" s="28">
        <v>270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10">
        <f t="shared" ref="O72:O99" si="1">SUM(C72:N72)</f>
        <v>1562</v>
      </c>
    </row>
    <row r="73" spans="2:15" x14ac:dyDescent="0.25">
      <c r="B73" s="16" t="s">
        <v>86</v>
      </c>
      <c r="C73" s="28">
        <v>0</v>
      </c>
      <c r="D73" s="28">
        <v>2332.7600000000002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10">
        <f t="shared" si="1"/>
        <v>2332.7600000000002</v>
      </c>
    </row>
    <row r="74" spans="2:15" x14ac:dyDescent="0.25">
      <c r="B74" s="16" t="s">
        <v>84</v>
      </c>
      <c r="C74" s="28">
        <v>0</v>
      </c>
      <c r="D74" s="28">
        <v>5638.01</v>
      </c>
      <c r="E74" s="28">
        <v>2490.33</v>
      </c>
      <c r="F74" s="28">
        <v>337.93</v>
      </c>
      <c r="G74" s="28">
        <v>336.37</v>
      </c>
      <c r="H74" s="28">
        <v>0</v>
      </c>
      <c r="I74" s="28">
        <v>1031.8800000000001</v>
      </c>
      <c r="J74" s="28">
        <v>566.09</v>
      </c>
      <c r="K74" s="28">
        <v>158.62</v>
      </c>
      <c r="L74" s="28">
        <v>836.2</v>
      </c>
      <c r="M74" s="28">
        <v>2315.85</v>
      </c>
      <c r="N74" s="28">
        <v>6601.43</v>
      </c>
      <c r="O74" s="10">
        <f t="shared" si="1"/>
        <v>20312.710000000003</v>
      </c>
    </row>
    <row r="75" spans="2:15" x14ac:dyDescent="0.25">
      <c r="B75" s="16" t="s">
        <v>82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10">
        <f t="shared" si="1"/>
        <v>0</v>
      </c>
    </row>
    <row r="76" spans="2:15" x14ac:dyDescent="0.25">
      <c r="B76" s="16" t="s">
        <v>80</v>
      </c>
      <c r="C76" s="28">
        <v>0</v>
      </c>
      <c r="D76" s="28">
        <v>1259.9100000000001</v>
      </c>
      <c r="E76" s="28">
        <v>957.41</v>
      </c>
      <c r="F76" s="28">
        <v>1098.6200000000001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10">
        <f t="shared" si="1"/>
        <v>3315.9400000000005</v>
      </c>
    </row>
    <row r="77" spans="2:15" x14ac:dyDescent="0.25">
      <c r="B77" s="16" t="s">
        <v>78</v>
      </c>
      <c r="C77" s="28">
        <v>0</v>
      </c>
      <c r="D77" s="28">
        <v>0</v>
      </c>
      <c r="E77" s="28">
        <v>2225202</v>
      </c>
      <c r="F77" s="28">
        <v>763600.56</v>
      </c>
      <c r="G77" s="28">
        <v>0</v>
      </c>
      <c r="H77" s="28">
        <v>678150.18</v>
      </c>
      <c r="I77" s="28">
        <v>0</v>
      </c>
      <c r="J77" s="28">
        <v>751843</v>
      </c>
      <c r="K77" s="28">
        <v>0</v>
      </c>
      <c r="L77" s="28">
        <v>978436.5</v>
      </c>
      <c r="M77" s="28">
        <v>0</v>
      </c>
      <c r="N77" s="28">
        <v>0</v>
      </c>
      <c r="O77" s="10">
        <f t="shared" si="1"/>
        <v>5397232.2400000002</v>
      </c>
    </row>
    <row r="78" spans="2:15" x14ac:dyDescent="0.25">
      <c r="B78" s="16" t="s">
        <v>242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174044.97</v>
      </c>
      <c r="O78" s="10">
        <f t="shared" si="1"/>
        <v>174044.97</v>
      </c>
    </row>
    <row r="79" spans="2:15" x14ac:dyDescent="0.25">
      <c r="B79" s="16" t="s">
        <v>76</v>
      </c>
      <c r="C79" s="28">
        <v>0</v>
      </c>
      <c r="D79" s="28">
        <v>211042</v>
      </c>
      <c r="E79" s="28">
        <v>101716</v>
      </c>
      <c r="F79" s="28">
        <v>11412</v>
      </c>
      <c r="G79" s="28">
        <v>14288</v>
      </c>
      <c r="H79" s="28">
        <v>49084</v>
      </c>
      <c r="I79" s="28">
        <v>111238</v>
      </c>
      <c r="J79" s="28">
        <v>139438</v>
      </c>
      <c r="K79" s="28">
        <v>91593</v>
      </c>
      <c r="L79" s="28">
        <v>90740</v>
      </c>
      <c r="M79" s="28">
        <v>88913</v>
      </c>
      <c r="N79" s="28">
        <v>83628</v>
      </c>
      <c r="O79" s="10">
        <f t="shared" si="1"/>
        <v>993092</v>
      </c>
    </row>
    <row r="80" spans="2:15" x14ac:dyDescent="0.25">
      <c r="B80" s="16" t="s">
        <v>74</v>
      </c>
      <c r="C80" s="28">
        <v>0</v>
      </c>
      <c r="D80" s="28">
        <v>426522</v>
      </c>
      <c r="E80" s="28">
        <v>877122</v>
      </c>
      <c r="F80" s="28">
        <v>387294</v>
      </c>
      <c r="G80" s="28">
        <v>0</v>
      </c>
      <c r="H80" s="28">
        <v>369064</v>
      </c>
      <c r="I80" s="28">
        <v>383572</v>
      </c>
      <c r="J80" s="28">
        <v>373679</v>
      </c>
      <c r="K80" s="28">
        <v>391695</v>
      </c>
      <c r="L80" s="28">
        <v>407894</v>
      </c>
      <c r="M80" s="28">
        <v>501133</v>
      </c>
      <c r="N80" s="28">
        <v>558068</v>
      </c>
      <c r="O80" s="10">
        <f t="shared" si="1"/>
        <v>4676043</v>
      </c>
    </row>
    <row r="81" spans="2:15" x14ac:dyDescent="0.25">
      <c r="B81" s="16" t="s">
        <v>72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10">
        <f t="shared" si="1"/>
        <v>0</v>
      </c>
    </row>
    <row r="82" spans="2:15" x14ac:dyDescent="0.25">
      <c r="B82" s="16" t="s">
        <v>70</v>
      </c>
      <c r="C82" s="28">
        <v>1163.69</v>
      </c>
      <c r="D82" s="28">
        <v>5226.8500000000004</v>
      </c>
      <c r="E82" s="28">
        <v>4453.76</v>
      </c>
      <c r="F82" s="28">
        <v>497.33</v>
      </c>
      <c r="G82" s="28">
        <v>716.45</v>
      </c>
      <c r="H82" s="28">
        <v>0</v>
      </c>
      <c r="I82" s="28">
        <v>47.15</v>
      </c>
      <c r="J82" s="28">
        <v>0</v>
      </c>
      <c r="K82" s="28">
        <v>21.47</v>
      </c>
      <c r="L82" s="28">
        <v>0</v>
      </c>
      <c r="M82" s="28">
        <v>1026.83</v>
      </c>
      <c r="N82" s="28">
        <v>9074.130000000001</v>
      </c>
      <c r="O82" s="10">
        <f t="shared" si="1"/>
        <v>22227.660000000003</v>
      </c>
    </row>
    <row r="83" spans="2:15" x14ac:dyDescent="0.25">
      <c r="B83" s="16" t="s">
        <v>68</v>
      </c>
      <c r="C83" s="28">
        <v>21994927.760000002</v>
      </c>
      <c r="D83" s="28">
        <v>2169530.4700000002</v>
      </c>
      <c r="E83" s="28">
        <v>1280712.6300000001</v>
      </c>
      <c r="F83" s="28">
        <v>111148.64</v>
      </c>
      <c r="G83" s="28">
        <v>436693</v>
      </c>
      <c r="H83" s="28">
        <v>387722.87</v>
      </c>
      <c r="I83" s="28">
        <v>816964.21</v>
      </c>
      <c r="J83" s="28">
        <v>551024.53</v>
      </c>
      <c r="K83" s="28">
        <v>712364.75</v>
      </c>
      <c r="L83" s="28">
        <v>1665148.08</v>
      </c>
      <c r="M83" s="28">
        <v>2773648.18</v>
      </c>
      <c r="N83" s="28">
        <v>6145276.0300000003</v>
      </c>
      <c r="O83" s="10">
        <f t="shared" si="1"/>
        <v>39045161.150000006</v>
      </c>
    </row>
    <row r="84" spans="2:15" x14ac:dyDescent="0.25">
      <c r="B84" s="16" t="s">
        <v>280</v>
      </c>
      <c r="C84" s="28">
        <v>0</v>
      </c>
      <c r="D84" s="28">
        <v>0</v>
      </c>
      <c r="E84" s="28">
        <v>872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10">
        <f t="shared" si="1"/>
        <v>872</v>
      </c>
    </row>
    <row r="85" spans="2:15" x14ac:dyDescent="0.25">
      <c r="B85" s="16" t="s">
        <v>281</v>
      </c>
      <c r="C85" s="28">
        <v>0</v>
      </c>
      <c r="D85" s="28">
        <v>0</v>
      </c>
      <c r="E85" s="28">
        <v>0</v>
      </c>
      <c r="F85" s="28">
        <v>4480.16</v>
      </c>
      <c r="G85" s="28">
        <v>0</v>
      </c>
      <c r="H85" s="28">
        <v>30990.510000000002</v>
      </c>
      <c r="I85" s="28">
        <v>0</v>
      </c>
      <c r="J85" s="28">
        <v>0</v>
      </c>
      <c r="K85" s="28">
        <v>2930.17</v>
      </c>
      <c r="L85" s="28">
        <v>2930.17</v>
      </c>
      <c r="M85" s="28">
        <v>0</v>
      </c>
      <c r="N85" s="28">
        <v>15000</v>
      </c>
      <c r="O85" s="10">
        <f t="shared" si="1"/>
        <v>56331.009999999995</v>
      </c>
    </row>
    <row r="86" spans="2:15" x14ac:dyDescent="0.25">
      <c r="B86" s="16" t="s">
        <v>250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10">
        <f t="shared" si="1"/>
        <v>0</v>
      </c>
    </row>
    <row r="87" spans="2:15" x14ac:dyDescent="0.25">
      <c r="B87" s="16" t="s">
        <v>252</v>
      </c>
      <c r="C87" s="28">
        <v>0</v>
      </c>
      <c r="D87" s="28">
        <v>0</v>
      </c>
      <c r="E87" s="28">
        <v>0</v>
      </c>
      <c r="F87" s="28">
        <v>0</v>
      </c>
      <c r="G87" s="28">
        <v>109187.08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10">
        <f t="shared" si="1"/>
        <v>109187.08</v>
      </c>
    </row>
    <row r="88" spans="2:15" x14ac:dyDescent="0.25">
      <c r="B88" s="16" t="s">
        <v>254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10">
        <f t="shared" si="1"/>
        <v>0</v>
      </c>
    </row>
    <row r="89" spans="2:15" x14ac:dyDescent="0.25">
      <c r="B89" s="16" t="s">
        <v>282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10">
        <f t="shared" si="1"/>
        <v>0</v>
      </c>
    </row>
    <row r="90" spans="2:15" x14ac:dyDescent="0.25">
      <c r="B90" s="16" t="s">
        <v>256</v>
      </c>
      <c r="C90" s="28">
        <v>0</v>
      </c>
      <c r="D90" s="28">
        <v>0</v>
      </c>
      <c r="E90" s="28">
        <v>0</v>
      </c>
      <c r="F90" s="28">
        <v>0</v>
      </c>
      <c r="G90" s="28">
        <v>306660.88</v>
      </c>
      <c r="H90" s="28">
        <v>526716.93000000005</v>
      </c>
      <c r="I90" s="28">
        <v>197910</v>
      </c>
      <c r="J90" s="28">
        <v>246080.9</v>
      </c>
      <c r="K90" s="28">
        <v>179146.52</v>
      </c>
      <c r="L90" s="28">
        <v>0</v>
      </c>
      <c r="M90" s="28">
        <v>179959</v>
      </c>
      <c r="N90" s="28">
        <v>0</v>
      </c>
      <c r="O90" s="10">
        <f t="shared" si="1"/>
        <v>1636474.23</v>
      </c>
    </row>
    <row r="91" spans="2:15" x14ac:dyDescent="0.25">
      <c r="B91" s="16" t="s">
        <v>283</v>
      </c>
      <c r="C91" s="28">
        <v>0</v>
      </c>
      <c r="D91" s="28">
        <v>0</v>
      </c>
      <c r="E91" s="28">
        <v>0</v>
      </c>
      <c r="F91" s="28">
        <v>2326.7200000000003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10">
        <f t="shared" si="1"/>
        <v>2326.7200000000003</v>
      </c>
    </row>
    <row r="92" spans="2:15" x14ac:dyDescent="0.25">
      <c r="B92" s="16" t="s">
        <v>60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10">
        <f t="shared" si="1"/>
        <v>0</v>
      </c>
    </row>
    <row r="93" spans="2:15" x14ac:dyDescent="0.25">
      <c r="B93" s="16" t="s">
        <v>262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353043.10000000003</v>
      </c>
      <c r="N93" s="28">
        <v>0</v>
      </c>
      <c r="O93" s="10">
        <f t="shared" si="1"/>
        <v>353043.10000000003</v>
      </c>
    </row>
    <row r="94" spans="2:15" x14ac:dyDescent="0.25">
      <c r="B94" s="16" t="s">
        <v>57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149482.78</v>
      </c>
      <c r="M94" s="28">
        <v>751596.71</v>
      </c>
      <c r="N94" s="28">
        <v>2627493.38</v>
      </c>
      <c r="O94" s="10">
        <f t="shared" si="1"/>
        <v>3528572.87</v>
      </c>
    </row>
    <row r="95" spans="2:15" x14ac:dyDescent="0.25">
      <c r="B95" s="16" t="s">
        <v>55</v>
      </c>
      <c r="C95" s="28">
        <v>0</v>
      </c>
      <c r="D95" s="28">
        <v>290207.22000000003</v>
      </c>
      <c r="E95" s="28">
        <v>0</v>
      </c>
      <c r="F95" s="28">
        <v>0</v>
      </c>
      <c r="G95" s="28">
        <v>377670.22000000003</v>
      </c>
      <c r="H95" s="28">
        <v>658887.32999999996</v>
      </c>
      <c r="I95" s="28">
        <v>387482.76</v>
      </c>
      <c r="J95" s="28">
        <v>79600</v>
      </c>
      <c r="K95" s="28">
        <v>602470.63</v>
      </c>
      <c r="L95" s="28">
        <v>531873.88</v>
      </c>
      <c r="M95" s="28">
        <v>1154099</v>
      </c>
      <c r="N95" s="28">
        <v>1045704.99</v>
      </c>
      <c r="O95" s="10">
        <f t="shared" si="1"/>
        <v>5127996.03</v>
      </c>
    </row>
    <row r="96" spans="2:15" x14ac:dyDescent="0.25">
      <c r="B96" s="16" t="s">
        <v>53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88793.1</v>
      </c>
      <c r="L96" s="28">
        <v>0</v>
      </c>
      <c r="M96" s="28">
        <v>0</v>
      </c>
      <c r="N96" s="28">
        <v>0</v>
      </c>
      <c r="O96" s="10">
        <f t="shared" si="1"/>
        <v>88793.1</v>
      </c>
    </row>
    <row r="97" spans="2:15" x14ac:dyDescent="0.25">
      <c r="B97" s="16" t="s">
        <v>51</v>
      </c>
      <c r="C97" s="28">
        <v>0</v>
      </c>
      <c r="D97" s="28">
        <v>0</v>
      </c>
      <c r="E97" s="28">
        <v>9818161.8499999996</v>
      </c>
      <c r="F97" s="28">
        <v>445599.24</v>
      </c>
      <c r="G97" s="28">
        <v>0</v>
      </c>
      <c r="H97" s="28">
        <v>0</v>
      </c>
      <c r="I97" s="28">
        <v>0</v>
      </c>
      <c r="J97" s="28">
        <v>0</v>
      </c>
      <c r="K97" s="28">
        <v>291197.85000000003</v>
      </c>
      <c r="L97" s="28">
        <v>1170135.81</v>
      </c>
      <c r="M97" s="28">
        <v>106758.66</v>
      </c>
      <c r="N97" s="28">
        <v>222659.9</v>
      </c>
      <c r="O97" s="10">
        <f t="shared" si="1"/>
        <v>12054513.310000001</v>
      </c>
    </row>
    <row r="98" spans="2:15" x14ac:dyDescent="0.25">
      <c r="B98" s="16" t="s">
        <v>266</v>
      </c>
      <c r="C98" s="28">
        <v>2069723.21</v>
      </c>
      <c r="D98" s="28">
        <v>7729882.2800000003</v>
      </c>
      <c r="E98" s="28">
        <v>-9799605.4900000002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452586.21</v>
      </c>
      <c r="L98" s="28">
        <v>756010.20000000007</v>
      </c>
      <c r="M98" s="28">
        <v>757142.89</v>
      </c>
      <c r="N98" s="28">
        <v>302547.44</v>
      </c>
      <c r="O98" s="10">
        <f t="shared" si="1"/>
        <v>2268286.7400000002</v>
      </c>
    </row>
    <row r="99" spans="2:15" x14ac:dyDescent="0.25">
      <c r="B99" s="26" t="s">
        <v>50</v>
      </c>
      <c r="C99" s="10">
        <f>SUM(C7:C98)</f>
        <v>48714173.940000005</v>
      </c>
      <c r="D99" s="10">
        <f t="shared" ref="D99:N99" si="2">SUM(D7:D98)</f>
        <v>59999893.509999998</v>
      </c>
      <c r="E99" s="10">
        <f t="shared" si="2"/>
        <v>62539563.269999988</v>
      </c>
      <c r="F99" s="10">
        <f t="shared" si="2"/>
        <v>40924507.579999998</v>
      </c>
      <c r="G99" s="10">
        <f t="shared" si="2"/>
        <v>41388808.680000007</v>
      </c>
      <c r="H99" s="10">
        <f t="shared" si="2"/>
        <v>62465915.019999996</v>
      </c>
      <c r="I99" s="10">
        <f t="shared" si="2"/>
        <v>41490088.130000003</v>
      </c>
      <c r="J99" s="10">
        <f t="shared" si="2"/>
        <v>32592596.690000001</v>
      </c>
      <c r="K99" s="10">
        <f t="shared" si="2"/>
        <v>61882021.840000011</v>
      </c>
      <c r="L99" s="10">
        <f t="shared" si="2"/>
        <v>47803589.690000013</v>
      </c>
      <c r="M99" s="10">
        <f t="shared" si="2"/>
        <v>51385367.960000001</v>
      </c>
      <c r="N99" s="10">
        <f t="shared" si="2"/>
        <v>107502268.20999999</v>
      </c>
      <c r="O99" s="29">
        <f t="shared" si="1"/>
        <v>658688794.5200001</v>
      </c>
    </row>
  </sheetData>
  <mergeCells count="3">
    <mergeCell ref="B5:O5"/>
    <mergeCell ref="B4:O4"/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I76"/>
  <sheetViews>
    <sheetView tabSelected="1" workbookViewId="0">
      <selection activeCell="B2" sqref="B2:D2"/>
    </sheetView>
  </sheetViews>
  <sheetFormatPr baseColWidth="10" defaultRowHeight="15" x14ac:dyDescent="0.25"/>
  <cols>
    <col min="3" max="3" width="69.140625" customWidth="1"/>
    <col min="4" max="4" width="15.28515625" customWidth="1"/>
    <col min="5" max="5" width="13.7109375" bestFit="1" customWidth="1"/>
    <col min="6" max="6" width="14.5703125" customWidth="1"/>
    <col min="7" max="7" width="14.42578125" customWidth="1"/>
    <col min="8" max="8" width="13.85546875" customWidth="1"/>
    <col min="9" max="9" width="14.7109375" bestFit="1" customWidth="1"/>
  </cols>
  <sheetData>
    <row r="2" spans="2:9" x14ac:dyDescent="0.25">
      <c r="B2" s="33" t="s">
        <v>305</v>
      </c>
      <c r="C2" s="33"/>
      <c r="D2" s="33"/>
    </row>
    <row r="3" spans="2:9" x14ac:dyDescent="0.25">
      <c r="B3" s="32" t="s">
        <v>296</v>
      </c>
      <c r="C3" s="32"/>
      <c r="D3" s="32"/>
      <c r="E3" s="32"/>
      <c r="F3" s="32"/>
      <c r="G3" s="32"/>
      <c r="H3" s="32"/>
      <c r="I3" s="32"/>
    </row>
    <row r="4" spans="2:9" x14ac:dyDescent="0.25">
      <c r="B4" s="40" t="s">
        <v>295</v>
      </c>
      <c r="C4" s="40"/>
      <c r="D4" s="40"/>
      <c r="E4" s="40"/>
      <c r="F4" s="40"/>
      <c r="G4" s="40"/>
      <c r="H4" s="40"/>
      <c r="I4" s="40"/>
    </row>
    <row r="5" spans="2:9" x14ac:dyDescent="0.25">
      <c r="B5" s="23" t="s">
        <v>209</v>
      </c>
      <c r="C5" s="22" t="s">
        <v>208</v>
      </c>
      <c r="D5" s="23" t="s">
        <v>207</v>
      </c>
      <c r="E5" s="23" t="s">
        <v>18</v>
      </c>
      <c r="F5" s="23" t="s">
        <v>206</v>
      </c>
      <c r="G5" s="23" t="s">
        <v>20</v>
      </c>
      <c r="H5" s="23" t="s">
        <v>21</v>
      </c>
      <c r="I5" s="23" t="s">
        <v>50</v>
      </c>
    </row>
    <row r="6" spans="2:9" x14ac:dyDescent="0.25">
      <c r="B6" s="16" t="s">
        <v>205</v>
      </c>
      <c r="C6" s="16" t="s">
        <v>204</v>
      </c>
      <c r="D6" s="9">
        <v>10398243.790000001</v>
      </c>
      <c r="E6" s="9">
        <v>10552632.630000001</v>
      </c>
      <c r="F6" s="9">
        <v>10596828</v>
      </c>
      <c r="G6" s="9">
        <v>11885847.75</v>
      </c>
      <c r="H6" s="9">
        <v>11166408.33</v>
      </c>
      <c r="I6" s="10">
        <f>SUM(D6:H6)</f>
        <v>54599960.5</v>
      </c>
    </row>
    <row r="7" spans="2:9" x14ac:dyDescent="0.25">
      <c r="B7" s="16" t="s">
        <v>201</v>
      </c>
      <c r="C7" s="16" t="s">
        <v>200</v>
      </c>
      <c r="D7" s="9">
        <v>180200</v>
      </c>
      <c r="E7" s="9">
        <v>624128.82000000007</v>
      </c>
      <c r="F7" s="9">
        <v>307672.97000000003</v>
      </c>
      <c r="G7" s="9">
        <v>252653.7</v>
      </c>
      <c r="H7" s="9">
        <v>742767.85</v>
      </c>
      <c r="I7" s="10">
        <f t="shared" ref="I7:I52" si="0">SUM(D7:H7)</f>
        <v>2107423.34</v>
      </c>
    </row>
    <row r="8" spans="2:9" x14ac:dyDescent="0.25">
      <c r="B8" s="16" t="s">
        <v>199</v>
      </c>
      <c r="C8" s="16" t="s">
        <v>198</v>
      </c>
      <c r="D8" s="9">
        <v>2748.52</v>
      </c>
      <c r="E8" s="9">
        <v>5478.77</v>
      </c>
      <c r="F8" s="9">
        <v>3999446.49</v>
      </c>
      <c r="G8" s="9">
        <v>163066.66</v>
      </c>
      <c r="H8" s="9">
        <v>9801.89</v>
      </c>
      <c r="I8" s="10">
        <f t="shared" si="0"/>
        <v>4180542.3300000005</v>
      </c>
    </row>
    <row r="9" spans="2:9" x14ac:dyDescent="0.25">
      <c r="B9" s="16" t="s">
        <v>197</v>
      </c>
      <c r="C9" s="16" t="s">
        <v>196</v>
      </c>
      <c r="D9" s="9">
        <v>10994.07</v>
      </c>
      <c r="E9" s="9">
        <v>63033.3</v>
      </c>
      <c r="F9" s="9">
        <v>66902.87</v>
      </c>
      <c r="G9" s="9">
        <v>44964.42</v>
      </c>
      <c r="H9" s="9">
        <v>48340.81</v>
      </c>
      <c r="I9" s="10">
        <f t="shared" si="0"/>
        <v>234235.46999999997</v>
      </c>
    </row>
    <row r="10" spans="2:9" x14ac:dyDescent="0.25">
      <c r="B10" s="16" t="s">
        <v>195</v>
      </c>
      <c r="C10" s="16" t="s">
        <v>194</v>
      </c>
      <c r="D10" s="9">
        <v>0</v>
      </c>
      <c r="E10" s="9">
        <v>7999.05</v>
      </c>
      <c r="F10" s="9">
        <v>8667.5300000000007</v>
      </c>
      <c r="G10" s="9">
        <v>3446.23</v>
      </c>
      <c r="H10" s="9">
        <v>9430.6</v>
      </c>
      <c r="I10" s="10">
        <f t="shared" si="0"/>
        <v>29543.410000000003</v>
      </c>
    </row>
    <row r="11" spans="2:9" x14ac:dyDescent="0.25">
      <c r="B11" s="16" t="s">
        <v>193</v>
      </c>
      <c r="C11" s="16" t="s">
        <v>192</v>
      </c>
      <c r="D11" s="9">
        <v>24206.18</v>
      </c>
      <c r="E11" s="9">
        <v>29423.91</v>
      </c>
      <c r="F11" s="9">
        <v>25629.11</v>
      </c>
      <c r="G11" s="9">
        <v>24213.100000000002</v>
      </c>
      <c r="H11" s="9">
        <v>25735.350000000002</v>
      </c>
      <c r="I11" s="10">
        <f t="shared" si="0"/>
        <v>129207.65000000001</v>
      </c>
    </row>
    <row r="12" spans="2:9" x14ac:dyDescent="0.25">
      <c r="B12" s="16" t="s">
        <v>191</v>
      </c>
      <c r="C12" s="16" t="s">
        <v>190</v>
      </c>
      <c r="D12" s="9">
        <v>1414687</v>
      </c>
      <c r="E12" s="9">
        <v>1363021.78</v>
      </c>
      <c r="F12" s="9">
        <v>1557965.71</v>
      </c>
      <c r="G12" s="9">
        <v>1747325.6500000001</v>
      </c>
      <c r="H12" s="9">
        <v>1932798.58</v>
      </c>
      <c r="I12" s="10">
        <f t="shared" si="0"/>
        <v>8015798.7200000007</v>
      </c>
    </row>
    <row r="13" spans="2:9" x14ac:dyDescent="0.25">
      <c r="B13" s="16" t="s">
        <v>189</v>
      </c>
      <c r="C13" s="16" t="s">
        <v>188</v>
      </c>
      <c r="D13" s="9">
        <v>113904.28</v>
      </c>
      <c r="E13" s="9">
        <v>113904.28</v>
      </c>
      <c r="F13" s="9">
        <v>113904.28</v>
      </c>
      <c r="G13" s="9">
        <v>113904.28</v>
      </c>
      <c r="H13" s="9">
        <v>107798.1</v>
      </c>
      <c r="I13" s="10">
        <f t="shared" si="0"/>
        <v>563415.22</v>
      </c>
    </row>
    <row r="14" spans="2:9" x14ac:dyDescent="0.25">
      <c r="B14" s="16" t="s">
        <v>285</v>
      </c>
      <c r="C14" s="16" t="s">
        <v>268</v>
      </c>
      <c r="D14" s="9">
        <v>58000</v>
      </c>
      <c r="E14" s="9">
        <v>0</v>
      </c>
      <c r="F14" s="9">
        <v>0</v>
      </c>
      <c r="G14" s="9">
        <v>0</v>
      </c>
      <c r="H14" s="9">
        <v>0</v>
      </c>
      <c r="I14" s="10">
        <f t="shared" si="0"/>
        <v>58000</v>
      </c>
    </row>
    <row r="15" spans="2:9" x14ac:dyDescent="0.25">
      <c r="B15" s="16" t="s">
        <v>187</v>
      </c>
      <c r="C15" s="16" t="s">
        <v>186</v>
      </c>
      <c r="D15" s="9">
        <v>852439.97</v>
      </c>
      <c r="E15" s="9">
        <v>791583.62</v>
      </c>
      <c r="F15" s="9">
        <v>800474.28</v>
      </c>
      <c r="G15" s="9">
        <v>928274.5</v>
      </c>
      <c r="H15" s="9">
        <v>846638.8</v>
      </c>
      <c r="I15" s="10">
        <f t="shared" si="0"/>
        <v>4219411.17</v>
      </c>
    </row>
    <row r="16" spans="2:9" x14ac:dyDescent="0.25">
      <c r="B16" s="16" t="s">
        <v>185</v>
      </c>
      <c r="C16" s="16" t="s">
        <v>184</v>
      </c>
      <c r="D16" s="9">
        <v>1148842.42</v>
      </c>
      <c r="E16" s="9">
        <v>1066826.1400000001</v>
      </c>
      <c r="F16" s="9">
        <v>1078808.05</v>
      </c>
      <c r="G16" s="9">
        <v>1251045.3400000001</v>
      </c>
      <c r="H16" s="9">
        <v>1141024.74</v>
      </c>
      <c r="I16" s="10">
        <f t="shared" si="0"/>
        <v>5686546.6900000004</v>
      </c>
    </row>
    <row r="17" spans="2:9" x14ac:dyDescent="0.25">
      <c r="B17" s="16" t="s">
        <v>183</v>
      </c>
      <c r="C17" s="16" t="s">
        <v>182</v>
      </c>
      <c r="D17" s="9">
        <v>109165.71</v>
      </c>
      <c r="E17" s="9">
        <v>106044.04000000001</v>
      </c>
      <c r="F17" s="9">
        <v>108485.46</v>
      </c>
      <c r="G17" s="9">
        <v>119461.76000000001</v>
      </c>
      <c r="H17" s="9">
        <v>114704.48</v>
      </c>
      <c r="I17" s="10">
        <f t="shared" si="0"/>
        <v>557861.45000000007</v>
      </c>
    </row>
    <row r="18" spans="2:9" x14ac:dyDescent="0.25">
      <c r="B18" s="16" t="s">
        <v>181</v>
      </c>
      <c r="C18" s="16" t="s">
        <v>269</v>
      </c>
      <c r="D18" s="9">
        <v>100523.86</v>
      </c>
      <c r="E18" s="9">
        <v>93347.520000000004</v>
      </c>
      <c r="F18" s="9">
        <v>94395.81</v>
      </c>
      <c r="G18" s="9">
        <v>109466.94</v>
      </c>
      <c r="H18" s="9">
        <v>99839.41</v>
      </c>
      <c r="I18" s="10">
        <f t="shared" si="0"/>
        <v>497573.54000000004</v>
      </c>
    </row>
    <row r="19" spans="2:9" x14ac:dyDescent="0.25">
      <c r="B19" s="16" t="s">
        <v>179</v>
      </c>
      <c r="C19" s="16" t="s">
        <v>178</v>
      </c>
      <c r="D19" s="9">
        <v>166697.35</v>
      </c>
      <c r="E19" s="9">
        <v>154796.96</v>
      </c>
      <c r="F19" s="9">
        <v>156535.09</v>
      </c>
      <c r="G19" s="9">
        <v>181525.96</v>
      </c>
      <c r="H19" s="9">
        <v>165561.70000000001</v>
      </c>
      <c r="I19" s="10">
        <f t="shared" si="0"/>
        <v>825117.06</v>
      </c>
    </row>
    <row r="20" spans="2:9" x14ac:dyDescent="0.25">
      <c r="B20" s="16" t="s">
        <v>177</v>
      </c>
      <c r="C20" s="16" t="s">
        <v>176</v>
      </c>
      <c r="D20" s="9">
        <v>19401.490000000002</v>
      </c>
      <c r="E20" s="9">
        <v>19401.490000000002</v>
      </c>
      <c r="F20" s="9">
        <v>97584.28</v>
      </c>
      <c r="G20" s="9">
        <v>0</v>
      </c>
      <c r="H20" s="9">
        <v>38802.980000000003</v>
      </c>
      <c r="I20" s="10">
        <f t="shared" si="0"/>
        <v>175190.24000000002</v>
      </c>
    </row>
    <row r="21" spans="2:9" x14ac:dyDescent="0.25">
      <c r="B21" s="16" t="s">
        <v>175</v>
      </c>
      <c r="C21" s="16" t="s">
        <v>174</v>
      </c>
      <c r="D21" s="9">
        <v>1810323.6500000001</v>
      </c>
      <c r="E21" s="9">
        <v>822508.72</v>
      </c>
      <c r="F21" s="9">
        <v>1762635.17</v>
      </c>
      <c r="G21" s="9">
        <v>1889533.34</v>
      </c>
      <c r="H21" s="9">
        <v>2770499.4</v>
      </c>
      <c r="I21" s="10">
        <f t="shared" si="0"/>
        <v>9055500.2799999993</v>
      </c>
    </row>
    <row r="22" spans="2:9" x14ac:dyDescent="0.25">
      <c r="B22" s="16" t="s">
        <v>171</v>
      </c>
      <c r="C22" s="16" t="s">
        <v>170</v>
      </c>
      <c r="D22" s="9">
        <v>0</v>
      </c>
      <c r="E22" s="9">
        <v>0</v>
      </c>
      <c r="F22" s="9">
        <v>0</v>
      </c>
      <c r="G22" s="9">
        <v>146.55000000000001</v>
      </c>
      <c r="H22" s="9">
        <v>47.410000000000004</v>
      </c>
      <c r="I22" s="10">
        <f t="shared" si="0"/>
        <v>193.96</v>
      </c>
    </row>
    <row r="23" spans="2:9" x14ac:dyDescent="0.25">
      <c r="B23" s="16" t="s">
        <v>169</v>
      </c>
      <c r="C23" s="16" t="s">
        <v>168</v>
      </c>
      <c r="D23" s="9">
        <v>0</v>
      </c>
      <c r="E23" s="9">
        <v>1344.99</v>
      </c>
      <c r="F23" s="9">
        <v>0</v>
      </c>
      <c r="G23" s="9">
        <v>0</v>
      </c>
      <c r="H23" s="9">
        <v>0</v>
      </c>
      <c r="I23" s="10">
        <f t="shared" si="0"/>
        <v>1344.99</v>
      </c>
    </row>
    <row r="24" spans="2:9" x14ac:dyDescent="0.25">
      <c r="B24" s="16" t="s">
        <v>286</v>
      </c>
      <c r="C24" s="16" t="s">
        <v>287</v>
      </c>
      <c r="D24" s="9">
        <v>0</v>
      </c>
      <c r="E24" s="9">
        <v>0</v>
      </c>
      <c r="F24" s="9">
        <v>0</v>
      </c>
      <c r="G24" s="9">
        <v>0</v>
      </c>
      <c r="H24" s="9">
        <v>2390</v>
      </c>
      <c r="I24" s="10">
        <f t="shared" si="0"/>
        <v>2390</v>
      </c>
    </row>
    <row r="25" spans="2:9" x14ac:dyDescent="0.25">
      <c r="B25" s="16" t="s">
        <v>167</v>
      </c>
      <c r="C25" s="16" t="s">
        <v>270</v>
      </c>
      <c r="D25" s="9">
        <v>0</v>
      </c>
      <c r="E25" s="9">
        <v>4088.03</v>
      </c>
      <c r="F25" s="9">
        <v>0</v>
      </c>
      <c r="G25" s="9">
        <v>633.62</v>
      </c>
      <c r="H25" s="9">
        <v>1812.93</v>
      </c>
      <c r="I25" s="10">
        <f t="shared" si="0"/>
        <v>6534.5800000000008</v>
      </c>
    </row>
    <row r="26" spans="2:9" x14ac:dyDescent="0.25">
      <c r="B26" s="16" t="s">
        <v>165</v>
      </c>
      <c r="C26" s="16" t="s">
        <v>164</v>
      </c>
      <c r="D26" s="9">
        <v>0</v>
      </c>
      <c r="E26" s="9">
        <v>7631.7300000000005</v>
      </c>
      <c r="F26" s="9">
        <v>0</v>
      </c>
      <c r="G26" s="9">
        <v>0</v>
      </c>
      <c r="H26" s="9">
        <v>24623.45</v>
      </c>
      <c r="I26" s="10">
        <f t="shared" si="0"/>
        <v>32255.18</v>
      </c>
    </row>
    <row r="27" spans="2:9" x14ac:dyDescent="0.25">
      <c r="B27" s="16" t="s">
        <v>161</v>
      </c>
      <c r="C27" s="16" t="s">
        <v>160</v>
      </c>
      <c r="D27" s="9">
        <v>0</v>
      </c>
      <c r="E27" s="9">
        <v>960.12</v>
      </c>
      <c r="F27" s="9">
        <v>0</v>
      </c>
      <c r="G27" s="9">
        <v>0</v>
      </c>
      <c r="H27" s="9">
        <v>1081.72</v>
      </c>
      <c r="I27" s="10">
        <f t="shared" si="0"/>
        <v>2041.8400000000001</v>
      </c>
    </row>
    <row r="28" spans="2:9" x14ac:dyDescent="0.25">
      <c r="B28" s="16" t="s">
        <v>157</v>
      </c>
      <c r="C28" s="16" t="s">
        <v>156</v>
      </c>
      <c r="D28" s="9">
        <v>0</v>
      </c>
      <c r="E28" s="9">
        <v>387.93</v>
      </c>
      <c r="F28" s="9">
        <v>271.55</v>
      </c>
      <c r="G28" s="9">
        <v>0</v>
      </c>
      <c r="H28" s="9">
        <v>202.59</v>
      </c>
      <c r="I28" s="10">
        <f t="shared" si="0"/>
        <v>862.07</v>
      </c>
    </row>
    <row r="29" spans="2:9" x14ac:dyDescent="0.25">
      <c r="B29" s="16" t="s">
        <v>155</v>
      </c>
      <c r="C29" s="16" t="s">
        <v>154</v>
      </c>
      <c r="D29" s="9">
        <v>1044462.8</v>
      </c>
      <c r="E29" s="9">
        <v>564689.48</v>
      </c>
      <c r="F29" s="9">
        <v>20754.55</v>
      </c>
      <c r="G29" s="9">
        <v>0</v>
      </c>
      <c r="H29" s="9">
        <v>459341.55</v>
      </c>
      <c r="I29" s="10">
        <f t="shared" si="0"/>
        <v>2089248.3800000001</v>
      </c>
    </row>
    <row r="30" spans="2:9" x14ac:dyDescent="0.25">
      <c r="B30" s="16" t="s">
        <v>288</v>
      </c>
      <c r="C30" s="16" t="s">
        <v>289</v>
      </c>
      <c r="D30" s="9">
        <v>0</v>
      </c>
      <c r="E30" s="9">
        <v>0</v>
      </c>
      <c r="F30" s="9">
        <v>0</v>
      </c>
      <c r="G30" s="9">
        <v>336.22</v>
      </c>
      <c r="H30" s="9">
        <v>0</v>
      </c>
      <c r="I30" s="10">
        <f t="shared" si="0"/>
        <v>336.22</v>
      </c>
    </row>
    <row r="31" spans="2:9" x14ac:dyDescent="0.25">
      <c r="B31" s="16" t="s">
        <v>151</v>
      </c>
      <c r="C31" s="16" t="s">
        <v>150</v>
      </c>
      <c r="D31" s="9">
        <v>0</v>
      </c>
      <c r="E31" s="9">
        <v>0</v>
      </c>
      <c r="F31" s="9">
        <v>0</v>
      </c>
      <c r="G31" s="9">
        <v>0</v>
      </c>
      <c r="H31" s="9">
        <v>2265</v>
      </c>
      <c r="I31" s="10">
        <f t="shared" si="0"/>
        <v>2265</v>
      </c>
    </row>
    <row r="32" spans="2:9" x14ac:dyDescent="0.25">
      <c r="B32" s="16" t="s">
        <v>149</v>
      </c>
      <c r="C32" s="16" t="s">
        <v>148</v>
      </c>
      <c r="D32" s="9">
        <v>0</v>
      </c>
      <c r="E32" s="9">
        <v>0</v>
      </c>
      <c r="F32" s="9">
        <v>51415</v>
      </c>
      <c r="G32" s="9">
        <v>106500</v>
      </c>
      <c r="H32" s="9">
        <v>0</v>
      </c>
      <c r="I32" s="10">
        <f t="shared" si="0"/>
        <v>157915</v>
      </c>
    </row>
    <row r="33" spans="2:9" x14ac:dyDescent="0.25">
      <c r="B33" s="16" t="s">
        <v>145</v>
      </c>
      <c r="C33" s="16" t="s">
        <v>144</v>
      </c>
      <c r="D33" s="9">
        <v>0</v>
      </c>
      <c r="E33" s="9">
        <v>0</v>
      </c>
      <c r="F33" s="9">
        <v>2003.47</v>
      </c>
      <c r="G33" s="9">
        <v>0</v>
      </c>
      <c r="H33" s="9">
        <v>5430</v>
      </c>
      <c r="I33" s="10">
        <f t="shared" si="0"/>
        <v>7433.47</v>
      </c>
    </row>
    <row r="34" spans="2:9" x14ac:dyDescent="0.25">
      <c r="B34" s="16" t="s">
        <v>143</v>
      </c>
      <c r="C34" s="16" t="s">
        <v>142</v>
      </c>
      <c r="D34" s="9">
        <v>782015.55</v>
      </c>
      <c r="E34" s="9">
        <v>816302.76</v>
      </c>
      <c r="F34" s="9">
        <v>0</v>
      </c>
      <c r="G34" s="9">
        <v>987282.61</v>
      </c>
      <c r="H34" s="9">
        <v>873479.18</v>
      </c>
      <c r="I34" s="10">
        <f t="shared" si="0"/>
        <v>3459080.1</v>
      </c>
    </row>
    <row r="35" spans="2:9" x14ac:dyDescent="0.25">
      <c r="B35" s="16" t="s">
        <v>217</v>
      </c>
      <c r="C35" s="16" t="s">
        <v>218</v>
      </c>
      <c r="D35" s="9">
        <v>0</v>
      </c>
      <c r="E35" s="9">
        <v>43140</v>
      </c>
      <c r="F35" s="9">
        <v>0</v>
      </c>
      <c r="G35" s="9">
        <v>0</v>
      </c>
      <c r="H35" s="9">
        <v>0</v>
      </c>
      <c r="I35" s="10">
        <f t="shared" si="0"/>
        <v>43140</v>
      </c>
    </row>
    <row r="36" spans="2:9" x14ac:dyDescent="0.25">
      <c r="B36" s="16" t="s">
        <v>139</v>
      </c>
      <c r="C36" s="16" t="s">
        <v>138</v>
      </c>
      <c r="D36" s="9">
        <v>0</v>
      </c>
      <c r="E36" s="9">
        <v>0</v>
      </c>
      <c r="F36" s="9">
        <v>1886.2</v>
      </c>
      <c r="G36" s="9">
        <v>316.38</v>
      </c>
      <c r="H36" s="9">
        <v>5553.9000000000005</v>
      </c>
      <c r="I36" s="10">
        <f t="shared" si="0"/>
        <v>7756.4800000000005</v>
      </c>
    </row>
    <row r="37" spans="2:9" x14ac:dyDescent="0.25">
      <c r="B37" s="16" t="s">
        <v>219</v>
      </c>
      <c r="C37" s="16" t="s">
        <v>220</v>
      </c>
      <c r="D37" s="9">
        <v>0</v>
      </c>
      <c r="E37" s="9">
        <v>0</v>
      </c>
      <c r="F37" s="9">
        <v>0</v>
      </c>
      <c r="G37" s="9">
        <v>420.69</v>
      </c>
      <c r="H37" s="9">
        <v>0</v>
      </c>
      <c r="I37" s="10">
        <f t="shared" si="0"/>
        <v>420.69</v>
      </c>
    </row>
    <row r="38" spans="2:9" x14ac:dyDescent="0.25">
      <c r="B38" s="16" t="s">
        <v>137</v>
      </c>
      <c r="C38" s="16" t="s">
        <v>136</v>
      </c>
      <c r="D38" s="9">
        <v>108916</v>
      </c>
      <c r="E38" s="9">
        <v>158956.9</v>
      </c>
      <c r="F38" s="9">
        <v>342651.72000000003</v>
      </c>
      <c r="G38" s="9">
        <v>256055.76</v>
      </c>
      <c r="H38" s="9">
        <v>155070</v>
      </c>
      <c r="I38" s="10">
        <f t="shared" si="0"/>
        <v>1021650.3800000001</v>
      </c>
    </row>
    <row r="39" spans="2:9" x14ac:dyDescent="0.25">
      <c r="B39" s="16" t="s">
        <v>133</v>
      </c>
      <c r="C39" s="16" t="s">
        <v>132</v>
      </c>
      <c r="D39" s="9">
        <v>0</v>
      </c>
      <c r="E39" s="9">
        <v>5051377.58</v>
      </c>
      <c r="F39" s="9">
        <v>5789309.5600000005</v>
      </c>
      <c r="G39" s="9">
        <v>5736670.6900000004</v>
      </c>
      <c r="H39" s="9">
        <v>5886709.4800000004</v>
      </c>
      <c r="I39" s="10">
        <f t="shared" si="0"/>
        <v>22464067.310000002</v>
      </c>
    </row>
    <row r="40" spans="2:9" x14ac:dyDescent="0.25">
      <c r="B40" s="16" t="s">
        <v>225</v>
      </c>
      <c r="C40" s="16" t="s">
        <v>226</v>
      </c>
      <c r="D40" s="9">
        <v>11808541</v>
      </c>
      <c r="E40" s="9">
        <v>18584734.52</v>
      </c>
      <c r="F40" s="9">
        <v>31711318.460000001</v>
      </c>
      <c r="G40" s="9">
        <v>17969603.510000002</v>
      </c>
      <c r="H40" s="9">
        <v>20045479.43</v>
      </c>
      <c r="I40" s="10">
        <f t="shared" si="0"/>
        <v>100119676.92000002</v>
      </c>
    </row>
    <row r="41" spans="2:9" x14ac:dyDescent="0.25">
      <c r="B41" s="16" t="s">
        <v>131</v>
      </c>
      <c r="C41" s="16" t="s">
        <v>130</v>
      </c>
      <c r="D41" s="9">
        <v>72910.19</v>
      </c>
      <c r="E41" s="9">
        <v>72863.03</v>
      </c>
      <c r="F41" s="9">
        <v>72882.09</v>
      </c>
      <c r="G41" s="9">
        <v>73054.009999999995</v>
      </c>
      <c r="H41" s="9">
        <v>73067.509999999995</v>
      </c>
      <c r="I41" s="10">
        <f t="shared" si="0"/>
        <v>364776.83</v>
      </c>
    </row>
    <row r="42" spans="2:9" x14ac:dyDescent="0.25">
      <c r="B42" s="16" t="s">
        <v>127</v>
      </c>
      <c r="C42" s="16" t="s">
        <v>126</v>
      </c>
      <c r="D42" s="9">
        <v>0</v>
      </c>
      <c r="E42" s="9">
        <v>0</v>
      </c>
      <c r="F42" s="9">
        <v>32742</v>
      </c>
      <c r="G42" s="9">
        <v>0</v>
      </c>
      <c r="H42" s="9">
        <v>0</v>
      </c>
      <c r="I42" s="10">
        <f t="shared" si="0"/>
        <v>32742</v>
      </c>
    </row>
    <row r="43" spans="2:9" x14ac:dyDescent="0.25">
      <c r="B43" s="16" t="s">
        <v>125</v>
      </c>
      <c r="C43" s="16" t="s">
        <v>124</v>
      </c>
      <c r="D43" s="9">
        <v>0</v>
      </c>
      <c r="E43" s="9">
        <v>0</v>
      </c>
      <c r="F43" s="9">
        <v>0</v>
      </c>
      <c r="G43" s="9">
        <v>0</v>
      </c>
      <c r="H43" s="9">
        <v>923.65</v>
      </c>
      <c r="I43" s="10">
        <f t="shared" si="0"/>
        <v>923.65</v>
      </c>
    </row>
    <row r="44" spans="2:9" x14ac:dyDescent="0.25">
      <c r="B44" s="16" t="s">
        <v>229</v>
      </c>
      <c r="C44" s="16" t="s">
        <v>230</v>
      </c>
      <c r="D44" s="9">
        <v>0</v>
      </c>
      <c r="E44" s="9">
        <v>40000</v>
      </c>
      <c r="F44" s="9">
        <v>20000</v>
      </c>
      <c r="G44" s="9">
        <v>20000</v>
      </c>
      <c r="H44" s="9">
        <v>20000</v>
      </c>
      <c r="I44" s="10">
        <f t="shared" si="0"/>
        <v>100000</v>
      </c>
    </row>
    <row r="45" spans="2:9" x14ac:dyDescent="0.25">
      <c r="B45" s="16" t="s">
        <v>121</v>
      </c>
      <c r="C45" s="16" t="s">
        <v>120</v>
      </c>
      <c r="D45" s="9">
        <v>0</v>
      </c>
      <c r="E45" s="9">
        <v>0</v>
      </c>
      <c r="F45" s="9">
        <v>0</v>
      </c>
      <c r="G45" s="9">
        <v>3400</v>
      </c>
      <c r="H45" s="9">
        <v>113280</v>
      </c>
      <c r="I45" s="10">
        <f t="shared" si="0"/>
        <v>116680</v>
      </c>
    </row>
    <row r="46" spans="2:9" x14ac:dyDescent="0.25">
      <c r="B46" s="16" t="s">
        <v>119</v>
      </c>
      <c r="C46" s="16" t="s">
        <v>118</v>
      </c>
      <c r="D46" s="9">
        <v>0</v>
      </c>
      <c r="E46" s="9">
        <v>419036.21</v>
      </c>
      <c r="F46" s="9">
        <v>0</v>
      </c>
      <c r="G46" s="9">
        <v>109334.48</v>
      </c>
      <c r="H46" s="9">
        <v>-1034.48</v>
      </c>
      <c r="I46" s="10">
        <f t="shared" si="0"/>
        <v>527336.21000000008</v>
      </c>
    </row>
    <row r="47" spans="2:9" x14ac:dyDescent="0.25">
      <c r="B47" s="16" t="s">
        <v>117</v>
      </c>
      <c r="C47" s="16" t="s">
        <v>116</v>
      </c>
      <c r="D47" s="9">
        <v>140000</v>
      </c>
      <c r="E47" s="9">
        <v>0</v>
      </c>
      <c r="F47" s="9">
        <v>0</v>
      </c>
      <c r="G47" s="9">
        <v>0</v>
      </c>
      <c r="H47" s="9">
        <v>0</v>
      </c>
      <c r="I47" s="10">
        <f t="shared" si="0"/>
        <v>140000</v>
      </c>
    </row>
    <row r="48" spans="2:9" x14ac:dyDescent="0.25">
      <c r="B48" s="16" t="s">
        <v>115</v>
      </c>
      <c r="C48" s="16" t="s">
        <v>114</v>
      </c>
      <c r="D48" s="9">
        <v>0</v>
      </c>
      <c r="E48" s="9">
        <v>35365.340000000004</v>
      </c>
      <c r="F48" s="9">
        <v>35100</v>
      </c>
      <c r="G48" s="9">
        <v>35100</v>
      </c>
      <c r="H48" s="9">
        <v>35100</v>
      </c>
      <c r="I48" s="10">
        <f t="shared" si="0"/>
        <v>140665.34</v>
      </c>
    </row>
    <row r="49" spans="2:9" x14ac:dyDescent="0.25">
      <c r="B49" s="16" t="s">
        <v>109</v>
      </c>
      <c r="C49" s="16" t="s">
        <v>108</v>
      </c>
      <c r="D49" s="9">
        <v>0</v>
      </c>
      <c r="E49" s="9">
        <v>0</v>
      </c>
      <c r="F49" s="9">
        <v>2830.19</v>
      </c>
      <c r="G49" s="9">
        <v>0</v>
      </c>
      <c r="H49" s="9">
        <v>3879.31</v>
      </c>
      <c r="I49" s="10">
        <f t="shared" si="0"/>
        <v>6709.5</v>
      </c>
    </row>
    <row r="50" spans="2:9" x14ac:dyDescent="0.25">
      <c r="B50" s="16" t="s">
        <v>107</v>
      </c>
      <c r="C50" s="16" t="s">
        <v>106</v>
      </c>
      <c r="D50" s="9">
        <v>208015.06</v>
      </c>
      <c r="E50" s="9">
        <v>105868.7</v>
      </c>
      <c r="F50" s="9">
        <v>90369.66</v>
      </c>
      <c r="G50" s="9">
        <v>55688.99</v>
      </c>
      <c r="H50" s="9">
        <v>53623.42</v>
      </c>
      <c r="I50" s="10">
        <f t="shared" si="0"/>
        <v>513565.83</v>
      </c>
    </row>
    <row r="51" spans="2:9" x14ac:dyDescent="0.25">
      <c r="B51" s="16" t="s">
        <v>105</v>
      </c>
      <c r="C51" s="16" t="s">
        <v>104</v>
      </c>
      <c r="D51" s="9">
        <v>0</v>
      </c>
      <c r="E51" s="9">
        <v>126671.8</v>
      </c>
      <c r="F51" s="9">
        <v>0</v>
      </c>
      <c r="G51" s="9">
        <v>0</v>
      </c>
      <c r="H51" s="9">
        <v>229313.24</v>
      </c>
      <c r="I51" s="10">
        <f t="shared" si="0"/>
        <v>355985.04</v>
      </c>
    </row>
    <row r="52" spans="2:9" x14ac:dyDescent="0.25">
      <c r="B52" s="16" t="s">
        <v>103</v>
      </c>
      <c r="C52" s="16" t="s">
        <v>102</v>
      </c>
      <c r="D52" s="9">
        <v>53265</v>
      </c>
      <c r="E52" s="9">
        <v>24200</v>
      </c>
      <c r="F52" s="9">
        <v>0</v>
      </c>
      <c r="G52" s="9">
        <v>120</v>
      </c>
      <c r="H52" s="9">
        <v>295.72000000000003</v>
      </c>
      <c r="I52" s="10">
        <f t="shared" si="0"/>
        <v>77880.72</v>
      </c>
    </row>
    <row r="53" spans="2:9" x14ac:dyDescent="0.25">
      <c r="B53" s="16" t="s">
        <v>93</v>
      </c>
      <c r="C53" s="16" t="s">
        <v>92</v>
      </c>
      <c r="D53" s="9">
        <v>0</v>
      </c>
      <c r="E53" s="9">
        <v>0</v>
      </c>
      <c r="F53" s="9">
        <v>20000</v>
      </c>
      <c r="G53" s="9">
        <v>20000</v>
      </c>
      <c r="H53" s="9">
        <v>0</v>
      </c>
      <c r="I53" s="10">
        <f t="shared" ref="I53:I76" si="1">SUM(D53:H53)</f>
        <v>40000</v>
      </c>
    </row>
    <row r="54" spans="2:9" x14ac:dyDescent="0.25">
      <c r="B54" s="16" t="s">
        <v>91</v>
      </c>
      <c r="C54" s="16" t="s">
        <v>90</v>
      </c>
      <c r="D54" s="9">
        <v>0</v>
      </c>
      <c r="E54" s="9">
        <v>0</v>
      </c>
      <c r="F54" s="9">
        <v>40999.760000000002</v>
      </c>
      <c r="G54" s="9">
        <v>23825.07</v>
      </c>
      <c r="H54" s="9">
        <v>0</v>
      </c>
      <c r="I54" s="10">
        <f t="shared" si="1"/>
        <v>64824.83</v>
      </c>
    </row>
    <row r="55" spans="2:9" x14ac:dyDescent="0.25">
      <c r="B55" s="16" t="s">
        <v>89</v>
      </c>
      <c r="C55" s="16" t="s">
        <v>88</v>
      </c>
      <c r="D55" s="9">
        <v>0</v>
      </c>
      <c r="E55" s="9">
        <v>18508.54</v>
      </c>
      <c r="F55" s="9">
        <v>0</v>
      </c>
      <c r="G55" s="9">
        <v>0</v>
      </c>
      <c r="H55" s="9">
        <v>18508.54</v>
      </c>
      <c r="I55" s="10">
        <f t="shared" si="1"/>
        <v>37017.08</v>
      </c>
    </row>
    <row r="56" spans="2:9" x14ac:dyDescent="0.25">
      <c r="B56" s="16" t="s">
        <v>237</v>
      </c>
      <c r="C56" s="16" t="s">
        <v>238</v>
      </c>
      <c r="D56" s="9">
        <v>0</v>
      </c>
      <c r="E56" s="9">
        <v>3612.9300000000003</v>
      </c>
      <c r="F56" s="9">
        <v>0</v>
      </c>
      <c r="G56" s="9">
        <v>0</v>
      </c>
      <c r="H56" s="9">
        <v>650</v>
      </c>
      <c r="I56" s="10">
        <f t="shared" si="1"/>
        <v>4262.93</v>
      </c>
    </row>
    <row r="57" spans="2:9" x14ac:dyDescent="0.25">
      <c r="B57" s="16" t="s">
        <v>87</v>
      </c>
      <c r="C57" s="16" t="s">
        <v>86</v>
      </c>
      <c r="D57" s="9">
        <v>0</v>
      </c>
      <c r="E57" s="9">
        <v>36.21</v>
      </c>
      <c r="F57" s="9">
        <v>0</v>
      </c>
      <c r="G57" s="9">
        <v>37.93</v>
      </c>
      <c r="H57" s="9">
        <v>37.93</v>
      </c>
      <c r="I57" s="10">
        <f t="shared" si="1"/>
        <v>112.07</v>
      </c>
    </row>
    <row r="58" spans="2:9" x14ac:dyDescent="0.25">
      <c r="B58" s="16" t="s">
        <v>85</v>
      </c>
      <c r="C58" s="16" t="s">
        <v>84</v>
      </c>
      <c r="D58" s="9">
        <v>0</v>
      </c>
      <c r="E58" s="9">
        <v>1567.07</v>
      </c>
      <c r="F58" s="9">
        <v>0</v>
      </c>
      <c r="G58" s="9">
        <v>2914.27</v>
      </c>
      <c r="H58" s="9">
        <v>3226.21</v>
      </c>
      <c r="I58" s="10">
        <f t="shared" si="1"/>
        <v>7707.55</v>
      </c>
    </row>
    <row r="59" spans="2:9" x14ac:dyDescent="0.25">
      <c r="B59" s="16" t="s">
        <v>290</v>
      </c>
      <c r="C59" s="16" t="s">
        <v>291</v>
      </c>
      <c r="D59" s="9">
        <v>0</v>
      </c>
      <c r="E59" s="9">
        <v>0</v>
      </c>
      <c r="F59" s="9">
        <v>0</v>
      </c>
      <c r="G59" s="9">
        <v>7758.62</v>
      </c>
      <c r="H59" s="9">
        <v>0</v>
      </c>
      <c r="I59" s="10">
        <f t="shared" si="1"/>
        <v>7758.62</v>
      </c>
    </row>
    <row r="60" spans="2:9" x14ac:dyDescent="0.25">
      <c r="B60" s="16" t="s">
        <v>79</v>
      </c>
      <c r="C60" s="16" t="s">
        <v>78</v>
      </c>
      <c r="D60" s="9">
        <v>0</v>
      </c>
      <c r="E60" s="9">
        <v>4535</v>
      </c>
      <c r="F60" s="9">
        <v>0</v>
      </c>
      <c r="G60" s="9">
        <v>1937031.6400000001</v>
      </c>
      <c r="H60" s="9">
        <v>0</v>
      </c>
      <c r="I60" s="10">
        <f t="shared" si="1"/>
        <v>1941566.6400000001</v>
      </c>
    </row>
    <row r="61" spans="2:9" x14ac:dyDescent="0.25">
      <c r="B61" s="16" t="s">
        <v>241</v>
      </c>
      <c r="C61" s="16" t="s">
        <v>242</v>
      </c>
      <c r="D61" s="9">
        <v>0</v>
      </c>
      <c r="E61" s="9">
        <v>0</v>
      </c>
      <c r="F61" s="9">
        <v>0</v>
      </c>
      <c r="G61" s="9">
        <v>13948426.59</v>
      </c>
      <c r="H61" s="9">
        <v>9908121.5500000007</v>
      </c>
      <c r="I61" s="10">
        <f t="shared" si="1"/>
        <v>23856548.140000001</v>
      </c>
    </row>
    <row r="62" spans="2:9" x14ac:dyDescent="0.25">
      <c r="B62" s="16" t="s">
        <v>77</v>
      </c>
      <c r="C62" s="16" t="s">
        <v>76</v>
      </c>
      <c r="D62" s="9">
        <v>191137</v>
      </c>
      <c r="E62" s="9">
        <v>262484</v>
      </c>
      <c r="F62" s="9">
        <v>0</v>
      </c>
      <c r="G62" s="9">
        <v>0</v>
      </c>
      <c r="H62" s="9">
        <v>0</v>
      </c>
      <c r="I62" s="10">
        <f t="shared" si="1"/>
        <v>453621</v>
      </c>
    </row>
    <row r="63" spans="2:9" x14ac:dyDescent="0.25">
      <c r="B63" s="16" t="s">
        <v>75</v>
      </c>
      <c r="C63" s="16" t="s">
        <v>74</v>
      </c>
      <c r="D63" s="9">
        <v>1302764</v>
      </c>
      <c r="E63" s="9">
        <v>427117</v>
      </c>
      <c r="F63" s="9">
        <v>391217</v>
      </c>
      <c r="G63" s="9">
        <v>539313</v>
      </c>
      <c r="H63" s="9">
        <v>945833</v>
      </c>
      <c r="I63" s="10">
        <f t="shared" si="1"/>
        <v>3606244</v>
      </c>
    </row>
    <row r="64" spans="2:9" x14ac:dyDescent="0.25">
      <c r="B64" s="16" t="s">
        <v>71</v>
      </c>
      <c r="C64" s="16" t="s">
        <v>70</v>
      </c>
      <c r="D64" s="9">
        <v>0</v>
      </c>
      <c r="E64" s="9">
        <v>2625.5</v>
      </c>
      <c r="F64" s="9">
        <v>0</v>
      </c>
      <c r="G64" s="9">
        <v>4513.78</v>
      </c>
      <c r="H64" s="9">
        <v>0</v>
      </c>
      <c r="I64" s="10">
        <f t="shared" si="1"/>
        <v>7139.28</v>
      </c>
    </row>
    <row r="65" spans="2:9" x14ac:dyDescent="0.25">
      <c r="B65" s="16" t="s">
        <v>69</v>
      </c>
      <c r="C65" s="16" t="s">
        <v>68</v>
      </c>
      <c r="D65" s="9">
        <v>20266299.760000002</v>
      </c>
      <c r="E65" s="9">
        <v>3771155.89</v>
      </c>
      <c r="F65" s="9">
        <v>1906270.3800000001</v>
      </c>
      <c r="G65" s="9">
        <v>487386.25</v>
      </c>
      <c r="H65" s="9">
        <v>485070.51</v>
      </c>
      <c r="I65" s="10">
        <f t="shared" si="1"/>
        <v>26916182.790000003</v>
      </c>
    </row>
    <row r="66" spans="2:9" x14ac:dyDescent="0.25">
      <c r="B66" s="16" t="s">
        <v>251</v>
      </c>
      <c r="C66" s="16" t="s">
        <v>252</v>
      </c>
      <c r="D66" s="9">
        <v>0</v>
      </c>
      <c r="E66" s="9">
        <v>0</v>
      </c>
      <c r="F66" s="9">
        <v>11950</v>
      </c>
      <c r="G66" s="9">
        <v>133210.35</v>
      </c>
      <c r="H66" s="9">
        <v>0</v>
      </c>
      <c r="I66" s="10">
        <f t="shared" si="1"/>
        <v>145160.35</v>
      </c>
    </row>
    <row r="67" spans="2:9" x14ac:dyDescent="0.25">
      <c r="B67" s="16" t="s">
        <v>292</v>
      </c>
      <c r="C67" s="16" t="s">
        <v>282</v>
      </c>
      <c r="D67" s="9">
        <v>0</v>
      </c>
      <c r="E67" s="9">
        <v>0</v>
      </c>
      <c r="F67" s="9">
        <v>0</v>
      </c>
      <c r="G67" s="9">
        <v>9045689.6600000001</v>
      </c>
      <c r="H67" s="9">
        <v>0</v>
      </c>
      <c r="I67" s="10">
        <f t="shared" si="1"/>
        <v>9045689.6600000001</v>
      </c>
    </row>
    <row r="68" spans="2:9" x14ac:dyDescent="0.25">
      <c r="B68" s="16" t="s">
        <v>293</v>
      </c>
      <c r="C68" s="16" t="s">
        <v>294</v>
      </c>
      <c r="D68" s="9">
        <v>0</v>
      </c>
      <c r="E68" s="9">
        <v>0</v>
      </c>
      <c r="F68" s="9">
        <v>0</v>
      </c>
      <c r="G68" s="9">
        <v>14030</v>
      </c>
      <c r="H68" s="9">
        <v>0</v>
      </c>
      <c r="I68" s="10">
        <f t="shared" si="1"/>
        <v>14030</v>
      </c>
    </row>
    <row r="69" spans="2:9" x14ac:dyDescent="0.25">
      <c r="B69" s="16" t="s">
        <v>65</v>
      </c>
      <c r="C69" s="16" t="s">
        <v>283</v>
      </c>
      <c r="D69" s="9">
        <v>0</v>
      </c>
      <c r="E69" s="9">
        <v>25331.850000000002</v>
      </c>
      <c r="F69" s="9">
        <v>0</v>
      </c>
      <c r="G69" s="9">
        <v>0</v>
      </c>
      <c r="H69" s="9">
        <v>0</v>
      </c>
      <c r="I69" s="10">
        <f t="shared" si="1"/>
        <v>25331.850000000002</v>
      </c>
    </row>
    <row r="70" spans="2:9" x14ac:dyDescent="0.25">
      <c r="B70" s="16" t="s">
        <v>61</v>
      </c>
      <c r="C70" s="16" t="s">
        <v>60</v>
      </c>
      <c r="D70" s="9">
        <v>0</v>
      </c>
      <c r="E70" s="9">
        <v>0</v>
      </c>
      <c r="F70" s="9">
        <v>0</v>
      </c>
      <c r="G70" s="9">
        <v>0</v>
      </c>
      <c r="H70" s="9">
        <v>137931</v>
      </c>
      <c r="I70" s="10">
        <f t="shared" si="1"/>
        <v>137931</v>
      </c>
    </row>
    <row r="71" spans="2:9" x14ac:dyDescent="0.25">
      <c r="B71" s="16" t="s">
        <v>261</v>
      </c>
      <c r="C71" s="16" t="s">
        <v>262</v>
      </c>
      <c r="D71" s="9">
        <v>0</v>
      </c>
      <c r="E71" s="9">
        <v>0</v>
      </c>
      <c r="F71" s="9">
        <v>0</v>
      </c>
      <c r="G71" s="9">
        <v>6806040.7300000004</v>
      </c>
      <c r="H71" s="9">
        <v>0</v>
      </c>
      <c r="I71" s="10">
        <f t="shared" si="1"/>
        <v>6806040.7300000004</v>
      </c>
    </row>
    <row r="72" spans="2:9" x14ac:dyDescent="0.25">
      <c r="B72" s="16" t="s">
        <v>56</v>
      </c>
      <c r="C72" s="16" t="s">
        <v>55</v>
      </c>
      <c r="D72" s="9">
        <v>533955.67000000004</v>
      </c>
      <c r="E72" s="9">
        <v>721079</v>
      </c>
      <c r="F72" s="9">
        <v>556145.6</v>
      </c>
      <c r="G72" s="9">
        <v>10582445.93</v>
      </c>
      <c r="H72" s="9">
        <v>60582.080000000002</v>
      </c>
      <c r="I72" s="10">
        <f t="shared" si="1"/>
        <v>12454208.279999999</v>
      </c>
    </row>
    <row r="73" spans="2:9" x14ac:dyDescent="0.25">
      <c r="B73" s="16" t="s">
        <v>54</v>
      </c>
      <c r="C73" s="16" t="s">
        <v>53</v>
      </c>
      <c r="D73" s="9">
        <v>0</v>
      </c>
      <c r="E73" s="9">
        <v>0</v>
      </c>
      <c r="F73" s="9">
        <v>0</v>
      </c>
      <c r="G73" s="9">
        <v>0</v>
      </c>
      <c r="H73" s="9">
        <v>124724.5</v>
      </c>
      <c r="I73" s="10">
        <f t="shared" si="1"/>
        <v>124724.5</v>
      </c>
    </row>
    <row r="74" spans="2:9" x14ac:dyDescent="0.25">
      <c r="B74" s="16" t="s">
        <v>52</v>
      </c>
      <c r="C74" s="16" t="s">
        <v>51</v>
      </c>
      <c r="D74" s="9">
        <v>6115456.1299999999</v>
      </c>
      <c r="E74" s="9">
        <v>5305268.2</v>
      </c>
      <c r="F74" s="9">
        <v>5769298.3200000003</v>
      </c>
      <c r="G74" s="9">
        <v>5044589.99</v>
      </c>
      <c r="H74" s="9">
        <v>4410833.1399999997</v>
      </c>
      <c r="I74" s="10">
        <f t="shared" si="1"/>
        <v>26645445.780000001</v>
      </c>
    </row>
    <row r="75" spans="2:9" x14ac:dyDescent="0.25">
      <c r="B75" s="16" t="s">
        <v>265</v>
      </c>
      <c r="C75" s="16" t="s">
        <v>266</v>
      </c>
      <c r="D75" s="9">
        <v>379571.99</v>
      </c>
      <c r="E75" s="9">
        <v>584925.87</v>
      </c>
      <c r="F75" s="9">
        <v>836100.63</v>
      </c>
      <c r="G75" s="9">
        <v>773370.49</v>
      </c>
      <c r="H75" s="9">
        <v>1074060.33</v>
      </c>
      <c r="I75" s="10">
        <f t="shared" si="1"/>
        <v>3648029.31</v>
      </c>
    </row>
    <row r="76" spans="2:9" x14ac:dyDescent="0.25">
      <c r="C76" s="23" t="s">
        <v>50</v>
      </c>
      <c r="D76" s="10">
        <f>SUM(D6:D75)</f>
        <v>59417688.440000013</v>
      </c>
      <c r="E76" s="10">
        <f t="shared" ref="E76:H76" si="2">SUM(E6:E75)</f>
        <v>52999997.210000001</v>
      </c>
      <c r="F76" s="10">
        <f t="shared" si="2"/>
        <v>68481451.239999995</v>
      </c>
      <c r="G76" s="10">
        <f t="shared" si="2"/>
        <v>93439977.439999998</v>
      </c>
      <c r="H76" s="10">
        <f t="shared" si="2"/>
        <v>64381666.82</v>
      </c>
      <c r="I76" s="27">
        <f t="shared" si="1"/>
        <v>338720781.14999998</v>
      </c>
    </row>
  </sheetData>
  <mergeCells count="3">
    <mergeCell ref="B4:I4"/>
    <mergeCell ref="B3:I3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2018-I</vt:lpstr>
      <vt:lpstr>2019-I</vt:lpstr>
      <vt:lpstr>2020-I</vt:lpstr>
      <vt:lpstr>2021-I</vt:lpstr>
      <vt:lpstr>2018-E</vt:lpstr>
      <vt:lpstr>2019-E</vt:lpstr>
      <vt:lpstr>2020-E</vt:lpstr>
      <vt:lpstr>2021-E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izcalli-8</dc:creator>
  <cp:lastModifiedBy>ADYF</cp:lastModifiedBy>
  <cp:lastPrinted>2021-06-30T19:17:50Z</cp:lastPrinted>
  <dcterms:created xsi:type="dcterms:W3CDTF">2021-06-30T17:11:31Z</dcterms:created>
  <dcterms:modified xsi:type="dcterms:W3CDTF">2021-07-08T17:29:09Z</dcterms:modified>
</cp:coreProperties>
</file>